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Y:\FMV Tools\FMV Budget Tool\Latest Budget Template\"/>
    </mc:Choice>
  </mc:AlternateContent>
  <xr:revisionPtr revIDLastSave="0" documentId="14_{4F5A3467-88AA-417C-B239-BA2A7B4C340F}"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2" state="hidden" r:id="rId1"/>
    <sheet name="1. Instructions" sheetId="3" r:id="rId2"/>
    <sheet name="2. Budget" sheetId="1" r:id="rId3"/>
  </sheets>
  <definedNames>
    <definedName name="END_1">'2. Budget'!#REF!</definedName>
    <definedName name="END_2">'2. Budget'!#REF!</definedName>
    <definedName name="END_3">'2. Budget'!#REF!</definedName>
    <definedName name="END_4">'2. Budget'!#REF!</definedName>
    <definedName name="_xlnm.Print_Area" localSheetId="1">'1. Instructions'!$A$1:$M$11</definedName>
    <definedName name="_xlnm.Print_Area" localSheetId="2">'2. Budget'!$A$1:$I$114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1" l="1"/>
  <c r="L53" i="1"/>
  <c r="L54" i="1"/>
  <c r="L55" i="1"/>
  <c r="L56" i="1"/>
  <c r="L57" i="1"/>
  <c r="L58" i="1"/>
  <c r="L59" i="1"/>
  <c r="L60" i="1"/>
  <c r="L61" i="1"/>
  <c r="L51" i="1"/>
  <c r="L92" i="1"/>
  <c r="L93" i="1"/>
  <c r="L94" i="1"/>
  <c r="L95" i="1"/>
  <c r="L96" i="1"/>
  <c r="L97" i="1"/>
  <c r="L98" i="1"/>
  <c r="L99" i="1"/>
  <c r="L100" i="1"/>
  <c r="L101" i="1"/>
  <c r="L102" i="1"/>
  <c r="L103" i="1"/>
  <c r="L104" i="1"/>
  <c r="L105" i="1"/>
  <c r="L106" i="1"/>
  <c r="L91" i="1"/>
  <c r="L67" i="1"/>
  <c r="L68" i="1"/>
  <c r="L69" i="1"/>
  <c r="L70" i="1"/>
  <c r="L71" i="1"/>
  <c r="L72" i="1"/>
  <c r="L73" i="1"/>
  <c r="L74" i="1"/>
  <c r="L75" i="1"/>
  <c r="L76" i="1"/>
  <c r="L77" i="1"/>
  <c r="L78" i="1"/>
  <c r="L79" i="1"/>
  <c r="L80" i="1"/>
  <c r="L81" i="1"/>
  <c r="L82" i="1"/>
  <c r="L83" i="1"/>
  <c r="L84" i="1"/>
  <c r="L85" i="1"/>
  <c r="L86" i="1"/>
  <c r="L66" i="1"/>
  <c r="L33" i="1"/>
  <c r="L34" i="1"/>
  <c r="L35" i="1"/>
  <c r="L36" i="1"/>
  <c r="L37" i="1"/>
  <c r="L38" i="1"/>
  <c r="L39" i="1"/>
  <c r="L40" i="1"/>
  <c r="L41" i="1"/>
  <c r="L42" i="1"/>
  <c r="L43" i="1"/>
  <c r="L44" i="1"/>
  <c r="L45" i="1"/>
  <c r="L46" i="1"/>
  <c r="L47" i="1"/>
  <c r="L32" i="1"/>
  <c r="L16" i="1"/>
  <c r="L17" i="1"/>
  <c r="L18" i="1"/>
  <c r="L19" i="1"/>
  <c r="L20" i="1"/>
  <c r="L21" i="1"/>
  <c r="L22" i="1"/>
  <c r="L23" i="1"/>
  <c r="L24" i="1"/>
  <c r="L25" i="1"/>
  <c r="L26" i="1"/>
  <c r="L27" i="1"/>
  <c r="L15" i="1"/>
  <c r="I15" i="1" l="1"/>
  <c r="I32" i="1"/>
  <c r="I51" i="1"/>
  <c r="I66" i="1"/>
  <c r="I91" i="1"/>
  <c r="P113" i="1"/>
  <c r="I58" i="1" l="1"/>
  <c r="I57" i="1"/>
  <c r="I56" i="1"/>
  <c r="L107" i="1"/>
  <c r="I106" i="1"/>
  <c r="I105" i="1"/>
  <c r="I104" i="1"/>
  <c r="I103" i="1"/>
  <c r="I102" i="1"/>
  <c r="I101" i="1"/>
  <c r="I100" i="1"/>
  <c r="I99" i="1"/>
  <c r="I98" i="1"/>
  <c r="I97" i="1"/>
  <c r="I96" i="1"/>
  <c r="I95" i="1"/>
  <c r="I94" i="1"/>
  <c r="I93" i="1"/>
  <c r="I92" i="1"/>
  <c r="K107" i="1" l="1"/>
  <c r="I107" i="1"/>
  <c r="I67" i="1"/>
  <c r="I68" i="1"/>
  <c r="I69" i="1"/>
  <c r="I70" i="1"/>
  <c r="I71" i="1"/>
  <c r="I72" i="1"/>
  <c r="I73" i="1"/>
  <c r="I74" i="1"/>
  <c r="I75" i="1"/>
  <c r="I76" i="1"/>
  <c r="I77" i="1"/>
  <c r="I78" i="1"/>
  <c r="I79" i="1"/>
  <c r="I80" i="1"/>
  <c r="I81" i="1"/>
  <c r="I82" i="1"/>
  <c r="I83" i="1"/>
  <c r="I84" i="1"/>
  <c r="I85" i="1"/>
  <c r="I86" i="1"/>
  <c r="I33" i="1"/>
  <c r="I34" i="1"/>
  <c r="I35" i="1"/>
  <c r="I36" i="1"/>
  <c r="I37" i="1"/>
  <c r="I38" i="1"/>
  <c r="I39" i="1"/>
  <c r="I40" i="1"/>
  <c r="I41" i="1"/>
  <c r="I42" i="1"/>
  <c r="I43" i="1"/>
  <c r="I44" i="1"/>
  <c r="I45" i="1"/>
  <c r="I46" i="1"/>
  <c r="I47" i="1"/>
  <c r="I52" i="1" l="1"/>
  <c r="I53" i="1"/>
  <c r="I54" i="1"/>
  <c r="I55" i="1"/>
  <c r="I59" i="1"/>
  <c r="I60" i="1"/>
  <c r="I61" i="1"/>
  <c r="I62" i="1" l="1"/>
  <c r="K48" i="1" l="1"/>
  <c r="K62" i="1"/>
  <c r="I16" i="1"/>
  <c r="I17" i="1"/>
  <c r="I18" i="1"/>
  <c r="I19" i="1"/>
  <c r="I20" i="1"/>
  <c r="I21" i="1"/>
  <c r="I22" i="1"/>
  <c r="I23" i="1"/>
  <c r="I24" i="1"/>
  <c r="I25" i="1"/>
  <c r="I26" i="1"/>
  <c r="I27" i="1"/>
  <c r="K87" i="1"/>
  <c r="K28" i="1"/>
  <c r="I28" i="1" l="1"/>
  <c r="I48" i="1"/>
  <c r="I112" i="1" s="1"/>
  <c r="I87" i="1"/>
  <c r="L48" i="1"/>
  <c r="L62" i="1"/>
  <c r="L28" i="1"/>
  <c r="K112" i="1" l="1"/>
  <c r="I110" i="1"/>
  <c r="I111" i="1" s="1"/>
  <c r="P111" i="1"/>
  <c r="L87" i="1"/>
  <c r="K110" i="1" s="1"/>
  <c r="K111" i="1" s="1"/>
  <c r="K113" i="1" l="1"/>
  <c r="I113" i="1"/>
  <c r="P110" i="1" l="1"/>
  <c r="P112" i="1" s="1"/>
  <c r="Q114" i="1" s="1"/>
</calcChain>
</file>

<file path=xl/sharedStrings.xml><?xml version="1.0" encoding="utf-8"?>
<sst xmlns="http://schemas.openxmlformats.org/spreadsheetml/2006/main" count="113" uniqueCount="76">
  <si>
    <t>Sponsor:</t>
  </si>
  <si>
    <t>Currency Requested:</t>
  </si>
  <si>
    <t>Number of Patients:</t>
  </si>
  <si>
    <t>TOTAL</t>
  </si>
  <si>
    <t>SUBTOTAL</t>
  </si>
  <si>
    <t>% Effort</t>
  </si>
  <si>
    <t>Unit Cost</t>
  </si>
  <si>
    <t># Units/patient</t>
  </si>
  <si>
    <t># Patients</t>
  </si>
  <si>
    <t># of Units</t>
  </si>
  <si>
    <t>Study Total Costs:</t>
  </si>
  <si>
    <t>Notes</t>
  </si>
  <si>
    <t>Study Duration (Months):</t>
  </si>
  <si>
    <t>Annual Salary / Rate</t>
  </si>
  <si>
    <t>Cost</t>
  </si>
  <si>
    <t xml:space="preserve">Funding requests must include the total study costs, and will be evaluated for feasibility and alignment with fair market value and regional regulations, guidelines and industry codes. </t>
  </si>
  <si>
    <t>If TESARO approves your submission, support remains subject to coming to agreement on the terms of the support by executing an agreement between TESARO and you. Until such an agreement is executed, TESARO cannot provide you with any support regarding your submission.</t>
  </si>
  <si>
    <t>GPI Code</t>
  </si>
  <si>
    <t>Comparator</t>
  </si>
  <si>
    <t>Budget Requested from GSK</t>
  </si>
  <si>
    <t>Study Title</t>
  </si>
  <si>
    <t>Country</t>
  </si>
  <si>
    <t>Months</t>
  </si>
  <si>
    <t>Number of Sites</t>
  </si>
  <si>
    <t>Units</t>
  </si>
  <si>
    <t>Salary</t>
  </si>
  <si>
    <t>Patients</t>
  </si>
  <si>
    <t xml:space="preserve"># Units </t>
  </si>
  <si>
    <t>FMV</t>
  </si>
  <si>
    <t>Total Approved:</t>
  </si>
  <si>
    <t>Start-up Fees:</t>
  </si>
  <si>
    <t>Total Patient Care:</t>
  </si>
  <si>
    <t>Per Patient:</t>
  </si>
  <si>
    <t>Subtotal of line items for which NO Overhead is requested:</t>
  </si>
  <si>
    <t>Start-up Fees- NO OVERHEAD</t>
  </si>
  <si>
    <t xml:space="preserve">Study Personnel &amp; Description- OVERHEAD INCLUDED </t>
  </si>
  <si>
    <t>Detailed Patient Costs &amp; Notes- OVERHEAD INCLUDED</t>
  </si>
  <si>
    <t>Trial Budget Template</t>
  </si>
  <si>
    <t xml:space="preserve">Overview: </t>
  </si>
  <si>
    <t xml:space="preserve">Start-Up Fees: </t>
  </si>
  <si>
    <t>THIS SECTION TO BE HIDDEN, ONLY FOR CM USE</t>
  </si>
  <si>
    <t>Other Direct /Pass Through Fees- NO OVERHEAD</t>
  </si>
  <si>
    <r>
      <t>Description (</t>
    </r>
    <r>
      <rPr>
        <b/>
        <i/>
        <sz val="10"/>
        <color theme="0"/>
        <rFont val="Arial"/>
        <family val="2"/>
      </rPr>
      <t>if mutiple countries, please include and detail all country specific start-up fees. if applicable</t>
    </r>
    <r>
      <rPr>
        <b/>
        <sz val="10"/>
        <color theme="0"/>
        <rFont val="Arial"/>
        <family val="2"/>
      </rPr>
      <t>)</t>
    </r>
  </si>
  <si>
    <t>Other Direct /Pass Through Fees:</t>
  </si>
  <si>
    <t xml:space="preserve">Reminders: </t>
  </si>
  <si>
    <t xml:space="preserve">Study Personnel: </t>
  </si>
  <si>
    <t xml:space="preserve">Detailed Patient Costs: </t>
  </si>
  <si>
    <t xml:space="preserve">Other Fees: </t>
  </si>
  <si>
    <t>Other Fees (Lab/study Supplies/ Analyses &amp; Reports)- OVERHEAD INCLUDED</t>
  </si>
  <si>
    <t>• Some sections may not be applicable to your study type.Those fields can be left blank.</t>
  </si>
  <si>
    <t xml:space="preserve">• The proposed budget must be consistent with costs of medical procedures, clinical care, research procedures/analysis within the country(ies) that the study will be carried out; Any funding that GSK provides for a supported study does not exceed the fair market value costs for work performed. </t>
  </si>
  <si>
    <t>• Please only enter costs that are requested from GSK.</t>
  </si>
  <si>
    <t xml:space="preserve">• Please make sure you enter the required information at the top of the Budget Tab. </t>
  </si>
  <si>
    <t>• Enter applicable information only in the grey fields on the Budget Tab (other fields should calculate automatically).</t>
  </si>
  <si>
    <t xml:space="preserve">•  If requesting large monetary amounts, please ensure you provide detailed and itemised descriptions/justifications. Please remember to keep budget items itemised, we cannot conduct an appropriate FMV on large lump sums. </t>
  </si>
  <si>
    <t>• Any costs for Personnel time must be included in the Study Personnel Section of the budget.</t>
  </si>
  <si>
    <t>Subtotal of line items for which Overhead is requested:</t>
  </si>
  <si>
    <t>Overhead %:</t>
  </si>
  <si>
    <t xml:space="preserve">• Overheads should only be applicable to participating Sponsor. </t>
  </si>
  <si>
    <t>Supported Studies Program</t>
  </si>
  <si>
    <r>
      <t xml:space="preserve">Please include any applicable Start-Up fees for the trial, including IRB/EC Fees, Regulatory Review Fees, Site &amp; Study Set-Up fees. Please include all Country related Start-Up fees if applicable, if budget covers mutiple sites, please indicate number of sites Start-Up fees should be applied too. </t>
    </r>
    <r>
      <rPr>
        <sz val="12"/>
        <color rgb="FFFF0000"/>
        <rFont val="Arial"/>
        <family val="2"/>
      </rPr>
      <t xml:space="preserve">Based on national guidelines, Overhead is not applicable to these fees. </t>
    </r>
  </si>
  <si>
    <r>
      <t xml:space="preserve">Please provide here any ongoing and non start-up related fees and study activities. Please ensure you are providing detailed descriptions for each fee and the number of units applicable. For example, CRF/EDC Development, Licenses, Translations &amp; Monitoring. </t>
    </r>
    <r>
      <rPr>
        <sz val="12"/>
        <color rgb="FFFF0000"/>
        <rFont val="Arial"/>
        <family val="2"/>
      </rPr>
      <t>Based on national guidelines, Overhead is not applicable to these fees.</t>
    </r>
    <r>
      <rPr>
        <sz val="12"/>
        <rFont val="Arial"/>
        <family val="2"/>
      </rPr>
      <t xml:space="preserve"> </t>
    </r>
  </si>
  <si>
    <r>
      <t xml:space="preserve">Please provide description and annual salary rates for </t>
    </r>
    <r>
      <rPr>
        <b/>
        <u/>
        <sz val="12"/>
        <rFont val="Arial"/>
        <family val="2"/>
      </rPr>
      <t>all</t>
    </r>
    <r>
      <rPr>
        <sz val="12"/>
        <rFont val="Arial"/>
        <family val="2"/>
      </rPr>
      <t xml:space="preserve"> personnel dedicated to work on the study. Also include the % of effort they will be dedicating to the study </t>
    </r>
    <r>
      <rPr>
        <b/>
        <u/>
        <sz val="12"/>
        <rFont val="Arial"/>
        <family val="2"/>
      </rPr>
      <t>and</t>
    </r>
    <r>
      <rPr>
        <sz val="12"/>
        <rFont val="Arial"/>
        <family val="2"/>
      </rPr>
      <t xml:space="preserve"> the length of time (in months) they will be assigned to the study. The salary rate, % allocation and number of months will be automatically calculated by the worksheet. Please enter only the role or type of person, do NOT enter people's names. Note it is against GSK policy to pay 'Fringe Benefits' to people who are not employees of GSK. </t>
    </r>
    <r>
      <rPr>
        <sz val="12"/>
        <color rgb="FFFF0000"/>
        <rFont val="Arial"/>
        <family val="2"/>
      </rPr>
      <t xml:space="preserve">Overhead will be applied to all Study Personnel included in this section. </t>
    </r>
  </si>
  <si>
    <r>
      <t xml:space="preserve">Please itemize each </t>
    </r>
    <r>
      <rPr>
        <u/>
        <sz val="12"/>
        <rFont val="Arial"/>
        <family val="2"/>
      </rPr>
      <t>non standard of care</t>
    </r>
    <r>
      <rPr>
        <sz val="12"/>
        <rFont val="Arial"/>
        <family val="2"/>
      </rPr>
      <t xml:space="preserve"> patient treatments &amp; testing procedures/activities in this section. You need to include the unit costs and the number of units/ frequency as applicable, as well as the number of patients the activity is applicable for. </t>
    </r>
    <r>
      <rPr>
        <i/>
        <sz val="12"/>
        <rFont val="Arial"/>
        <family val="2"/>
      </rPr>
      <t xml:space="preserve">For example, if a questionnaire will be conducted at Screening, Visit 2 and Final Visit for all 25 patients, the units/frequency will be 3 and the number of patients will be 25. </t>
    </r>
    <r>
      <rPr>
        <sz val="12"/>
        <rFont val="Arial"/>
        <family val="2"/>
      </rPr>
      <t xml:space="preserve">Note this section should NOT include costs for study personnel requested above. </t>
    </r>
    <r>
      <rPr>
        <sz val="12"/>
        <color rgb="FFFF0000"/>
        <rFont val="Arial"/>
        <family val="2"/>
      </rPr>
      <t>Overhead will be applied to all Per Patient Fees included in this section.</t>
    </r>
  </si>
  <si>
    <r>
      <t xml:space="preserve">Please include in this section any Lab or Study Supplies applicable to the study, this should not include office supplies &amp; equipment, which should come under Direct/Pass Through fees. You can also include in this section any applicable analyses &amp; reporting fees. </t>
    </r>
    <r>
      <rPr>
        <sz val="12"/>
        <color rgb="FFFF0000"/>
        <rFont val="Arial"/>
        <family val="2"/>
      </rPr>
      <t>Overhead will be applied to all Other Fees where deemed applicable and not pass through, in this section.</t>
    </r>
  </si>
  <si>
    <t xml:space="preserve">GSK reserves the right to adjust the submitted budget to reflect the appropriate Overheads based on the above instructions on where Overhead is applicable/ not applicable. </t>
  </si>
  <si>
    <t xml:space="preserve">• Payments are made based on milestones, of which will be agreed between Sponsor &amp; GSK. </t>
  </si>
  <si>
    <t>This budget worksheet is to facilitate the development of an estimated budget when requesting GSK financial support. The budget is broken down in to sections to help collect the information. Funding requests must include the total study costs, and will be evaluated for feasibility and alignment with fair market value and regional regulations, guidelines and industry codes. If GSK grants you support based on this submitted budget, the support will be subject to the execution of a Supported Study Agreement between GSK and Sponsoring Institution. Until such an agreement is executed, GSK cannot provide any support regarding your submission.</t>
  </si>
  <si>
    <t>COMMENTS:</t>
  </si>
  <si>
    <t>Please leave any comments here if you need a Contract Manager to amend any of the cells and formulas.</t>
  </si>
  <si>
    <t>• Must be submitted as an Excel Format.</t>
  </si>
  <si>
    <t>Investigator  Name:</t>
  </si>
  <si>
    <t xml:space="preserve">Date Completed: </t>
  </si>
  <si>
    <t>etrack #</t>
  </si>
  <si>
    <t>Version 2.4 (5 Mar 24)</t>
  </si>
  <si>
    <r>
      <t xml:space="preserve">• Please note, VAT (Value-Added Tax) should </t>
    </r>
    <r>
      <rPr>
        <b/>
        <u/>
        <sz val="12"/>
        <rFont val="Arial"/>
        <family val="2"/>
      </rPr>
      <t>not</t>
    </r>
    <r>
      <rPr>
        <sz val="12"/>
        <rFont val="Arial"/>
        <family val="2"/>
      </rPr>
      <t xml:space="preserve"> be included in the budget figures submitted with your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</si>
</sst>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409]d\-mmm\-yyyy;@"/>
    <numFmt numFmtId="169" formatCode="&quot;$&quot;#,##0.00"/>
    <numFmt numFmtId="170" formatCode="0.0"/>
  </numFmts>
  <fonts count="28" x14ac:knownFonts="1">
    <font>
      <sz val="10"/>
      <name val="Arial"/>
    </font>
    <font>
      <sz val="11"/>
      <color theme="1"/>
      <name val="Calibri"/>
      <family val="2"/>
      <scheme val="minor"/>
    </font>
    <font>
      <b/>
      <sz val="11"/>
      <name val="Arial"/>
      <family val="2"/>
    </font>
    <font>
      <sz val="11"/>
      <name val="Arial"/>
      <family val="2"/>
    </font>
    <font>
      <sz val="10"/>
      <name val="Arial"/>
      <family val="2"/>
    </font>
    <font>
      <b/>
      <sz val="12"/>
      <name val="Arial"/>
      <family val="2"/>
    </font>
    <font>
      <b/>
      <sz val="11"/>
      <color theme="0"/>
      <name val="Arial"/>
      <family val="2"/>
    </font>
    <font>
      <b/>
      <sz val="10"/>
      <color theme="0"/>
      <name val="Arial"/>
      <family val="2"/>
    </font>
    <font>
      <sz val="11"/>
      <color theme="0"/>
      <name val="Arial"/>
      <family val="2"/>
    </font>
    <font>
      <sz val="12"/>
      <name val="Times New Roman"/>
      <family val="1"/>
    </font>
    <font>
      <sz val="10"/>
      <color rgb="FF000000"/>
      <name val="Arial"/>
      <family val="2"/>
    </font>
    <font>
      <sz val="10"/>
      <name val="Times New Roman"/>
      <family val="1"/>
    </font>
    <font>
      <b/>
      <sz val="11"/>
      <color rgb="FFFF0000"/>
      <name val="Arial"/>
      <family val="2"/>
    </font>
    <font>
      <sz val="11"/>
      <color rgb="FFFF0000"/>
      <name val="Arial"/>
      <family val="2"/>
    </font>
    <font>
      <sz val="16"/>
      <name val="Arial"/>
      <family val="2"/>
    </font>
    <font>
      <sz val="12"/>
      <name val="Arial"/>
      <family val="2"/>
    </font>
    <font>
      <sz val="10"/>
      <color rgb="FFFF0000"/>
      <name val="Arial"/>
      <family val="2"/>
    </font>
    <font>
      <i/>
      <sz val="8"/>
      <name val="Arial"/>
      <family val="2"/>
    </font>
    <font>
      <b/>
      <sz val="10"/>
      <color rgb="FFFF0000"/>
      <name val="Arial"/>
      <family val="2"/>
    </font>
    <font>
      <b/>
      <i/>
      <sz val="10"/>
      <color theme="0"/>
      <name val="Arial"/>
      <family val="2"/>
    </font>
    <font>
      <sz val="12"/>
      <color rgb="FFFF0000"/>
      <name val="Arial"/>
      <family val="2"/>
    </font>
    <font>
      <i/>
      <sz val="12"/>
      <name val="Arial"/>
      <family val="2"/>
    </font>
    <font>
      <b/>
      <u/>
      <sz val="12"/>
      <name val="Arial"/>
      <family val="2"/>
    </font>
    <font>
      <b/>
      <i/>
      <sz val="12"/>
      <name val="Arial"/>
      <family val="2"/>
    </font>
    <font>
      <b/>
      <u/>
      <sz val="11"/>
      <color theme="0"/>
      <name val="Arial"/>
      <family val="2"/>
    </font>
    <font>
      <u/>
      <sz val="12"/>
      <name val="Arial"/>
      <family val="2"/>
    </font>
    <font>
      <i/>
      <sz val="10"/>
      <name val="Arial"/>
      <family val="2"/>
    </font>
    <font>
      <u/>
      <sz val="10"/>
      <color theme="1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4482"/>
        <bgColor indexed="64"/>
      </patternFill>
    </fill>
    <fill>
      <patternFill patternType="solid">
        <fgColor rgb="FF53944C"/>
        <bgColor indexed="64"/>
      </patternFill>
    </fill>
    <fill>
      <patternFill patternType="solid">
        <fgColor rgb="FFD5EAFF"/>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79998168889431442"/>
        <bgColor indexed="64"/>
      </patternFill>
    </fill>
  </fills>
  <borders count="34">
    <border>
      <left/>
      <right/>
      <top/>
      <bottom/>
      <diagonal/>
    </border>
    <border>
      <left style="thick">
        <color indexed="64"/>
      </left>
      <right/>
      <top style="thick">
        <color indexed="64"/>
      </top>
      <bottom style="hair">
        <color indexed="64"/>
      </bottom>
      <diagonal/>
    </border>
    <border>
      <left style="thick">
        <color indexed="64"/>
      </left>
      <right/>
      <top style="hair">
        <color indexed="64"/>
      </top>
      <bottom style="hair">
        <color indexed="64"/>
      </bottom>
      <diagonal/>
    </border>
    <border>
      <left style="thick">
        <color indexed="64"/>
      </left>
      <right/>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ck">
        <color indexed="64"/>
      </left>
      <right/>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dashed">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top style="hair">
        <color indexed="64"/>
      </top>
      <bottom style="hair">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medium">
        <color indexed="64"/>
      </right>
      <top style="thick">
        <color indexed="64"/>
      </top>
      <bottom style="hair">
        <color indexed="64"/>
      </bottom>
      <diagonal/>
    </border>
    <border>
      <left/>
      <right style="medium">
        <color indexed="64"/>
      </right>
      <top/>
      <bottom/>
      <diagonal/>
    </border>
    <border>
      <left style="thin">
        <color indexed="64"/>
      </left>
      <right/>
      <top/>
      <bottom style="thin">
        <color indexed="64"/>
      </bottom>
      <diagonal/>
    </border>
  </borders>
  <cellStyleXfs count="17">
    <xf numFmtId="0" fontId="0" fillId="0" borderId="0"/>
    <xf numFmtId="167"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cellStyleXfs>
  <cellXfs count="169">
    <xf numFmtId="0" fontId="0" fillId="0" borderId="0" xfId="0"/>
    <xf numFmtId="0" fontId="4" fillId="2" borderId="0" xfId="0" applyFont="1" applyFill="1"/>
    <xf numFmtId="0" fontId="3" fillId="2" borderId="0" xfId="0" applyFont="1" applyFill="1"/>
    <xf numFmtId="167" fontId="3" fillId="2" borderId="0" xfId="1" applyFont="1" applyFill="1" applyAlignment="1">
      <alignment horizontal="center"/>
    </xf>
    <xf numFmtId="0" fontId="4" fillId="2" borderId="0" xfId="0" applyFont="1" applyFill="1" applyAlignment="1"/>
    <xf numFmtId="167" fontId="3" fillId="2" borderId="8" xfId="1" applyFont="1" applyFill="1" applyBorder="1"/>
    <xf numFmtId="0" fontId="3" fillId="2" borderId="0" xfId="0" applyFont="1" applyFill="1" applyBorder="1"/>
    <xf numFmtId="0" fontId="3" fillId="2" borderId="0" xfId="0" applyFont="1" applyFill="1" applyBorder="1" applyAlignment="1">
      <alignment horizontal="left" vertical="center"/>
    </xf>
    <xf numFmtId="165" fontId="3" fillId="2" borderId="0" xfId="2" applyNumberFormat="1" applyFont="1" applyFill="1" applyBorder="1" applyAlignment="1">
      <alignment horizontal="left" vertical="center"/>
    </xf>
    <xf numFmtId="0" fontId="4" fillId="2" borderId="0" xfId="0" applyFont="1" applyFill="1" applyAlignment="1">
      <alignment horizontal="left" vertical="center"/>
    </xf>
    <xf numFmtId="165" fontId="3" fillId="2" borderId="0" xfId="2" applyNumberFormat="1" applyFont="1" applyFill="1" applyBorder="1"/>
    <xf numFmtId="0" fontId="3" fillId="2" borderId="0" xfId="0" applyFont="1" applyFill="1" applyBorder="1" applyAlignment="1">
      <alignment horizontal="center"/>
    </xf>
    <xf numFmtId="164" fontId="3" fillId="2" borderId="0" xfId="2" applyNumberFormat="1" applyFont="1" applyFill="1" applyBorder="1" applyAlignment="1">
      <alignment horizontal="center"/>
    </xf>
    <xf numFmtId="167" fontId="3" fillId="2" borderId="0" xfId="1" applyFont="1" applyFill="1" applyBorder="1" applyAlignment="1">
      <alignment horizontal="center"/>
    </xf>
    <xf numFmtId="0" fontId="3" fillId="2" borderId="0" xfId="0" applyFont="1" applyFill="1" applyAlignment="1"/>
    <xf numFmtId="0" fontId="2" fillId="2" borderId="0" xfId="0" applyFont="1" applyFill="1" applyBorder="1" applyAlignment="1">
      <alignment horizontal="left" vertical="center"/>
    </xf>
    <xf numFmtId="167" fontId="0" fillId="0" borderId="0" xfId="1" applyFont="1"/>
    <xf numFmtId="0" fontId="2" fillId="2" borderId="0" xfId="0" applyFont="1" applyFill="1" applyAlignment="1">
      <alignment horizontal="right"/>
    </xf>
    <xf numFmtId="167" fontId="3" fillId="2" borderId="8" xfId="1" applyFont="1" applyFill="1" applyBorder="1" applyAlignment="1">
      <alignment horizontal="left"/>
    </xf>
    <xf numFmtId="10" fontId="2" fillId="2" borderId="17" xfId="2" applyNumberFormat="1" applyFont="1" applyFill="1" applyBorder="1" applyAlignment="1" applyProtection="1">
      <alignment horizontal="center" vertical="center"/>
      <protection locked="0"/>
    </xf>
    <xf numFmtId="167" fontId="4" fillId="2" borderId="0" xfId="1" applyFont="1" applyFill="1" applyAlignment="1">
      <alignment horizontal="center"/>
    </xf>
    <xf numFmtId="0" fontId="3" fillId="2" borderId="0" xfId="0" applyFont="1" applyFill="1" applyBorder="1" applyAlignment="1">
      <alignment horizontal="left"/>
    </xf>
    <xf numFmtId="164" fontId="2" fillId="3" borderId="0" xfId="2" applyNumberFormat="1" applyFont="1" applyFill="1" applyBorder="1" applyAlignment="1">
      <alignment horizontal="left" vertical="center"/>
    </xf>
    <xf numFmtId="0" fontId="6" fillId="4" borderId="1" xfId="0" applyFont="1" applyFill="1" applyBorder="1" applyAlignment="1">
      <alignment horizontal="right"/>
    </xf>
    <xf numFmtId="0" fontId="6" fillId="4" borderId="2" xfId="0" applyFont="1" applyFill="1" applyBorder="1" applyAlignment="1">
      <alignment horizontal="right"/>
    </xf>
    <xf numFmtId="0" fontId="6" fillId="4" borderId="3" xfId="0" applyFont="1" applyFill="1" applyBorder="1" applyAlignment="1">
      <alignment horizontal="right" vertical="top" wrapText="1"/>
    </xf>
    <xf numFmtId="0" fontId="6" fillId="4" borderId="8" xfId="0" applyFont="1" applyFill="1" applyBorder="1" applyAlignment="1">
      <alignment horizontal="center" wrapText="1"/>
    </xf>
    <xf numFmtId="167" fontId="6" fillId="4" borderId="8" xfId="1" applyFont="1" applyFill="1" applyBorder="1" applyAlignment="1">
      <alignment horizontal="center"/>
    </xf>
    <xf numFmtId="0" fontId="7" fillId="4" borderId="8" xfId="0" applyFont="1" applyFill="1" applyBorder="1" applyAlignment="1">
      <alignment horizontal="center" wrapText="1"/>
    </xf>
    <xf numFmtId="167" fontId="6" fillId="4" borderId="8" xfId="1" applyFont="1" applyFill="1" applyBorder="1" applyAlignment="1">
      <alignment horizontal="center" wrapText="1"/>
    </xf>
    <xf numFmtId="0" fontId="6" fillId="4" borderId="8" xfId="0" applyFont="1" applyFill="1" applyBorder="1" applyAlignment="1">
      <alignment horizontal="center"/>
    </xf>
    <xf numFmtId="167" fontId="6" fillId="4" borderId="6" xfId="1" applyFont="1" applyFill="1" applyBorder="1" applyAlignment="1">
      <alignment horizontal="center"/>
    </xf>
    <xf numFmtId="167" fontId="8" fillId="5" borderId="8" xfId="1" applyFont="1" applyFill="1" applyBorder="1"/>
    <xf numFmtId="167" fontId="6" fillId="4" borderId="8" xfId="1" applyFont="1" applyFill="1" applyBorder="1" applyAlignment="1">
      <alignment horizontal="center" vertical="center"/>
    </xf>
    <xf numFmtId="167" fontId="2" fillId="6" borderId="18" xfId="1" applyFont="1" applyFill="1" applyBorder="1" applyAlignment="1">
      <alignment horizontal="center" vertical="center"/>
    </xf>
    <xf numFmtId="167" fontId="3" fillId="6" borderId="13" xfId="1" applyFont="1" applyFill="1" applyBorder="1" applyAlignment="1" applyProtection="1">
      <alignment horizontal="center" vertical="center"/>
      <protection locked="0"/>
    </xf>
    <xf numFmtId="167" fontId="2" fillId="6" borderId="19" xfId="1" applyFont="1" applyFill="1" applyBorder="1" applyAlignment="1">
      <alignment horizontal="center" vertical="center"/>
    </xf>
    <xf numFmtId="0" fontId="9" fillId="0" borderId="0" xfId="0" applyFont="1" applyAlignment="1">
      <alignment vertical="center"/>
    </xf>
    <xf numFmtId="169" fontId="6" fillId="5" borderId="8" xfId="2" applyNumberFormat="1" applyFont="1" applyFill="1" applyBorder="1" applyAlignment="1">
      <alignment horizontal="center"/>
    </xf>
    <xf numFmtId="0" fontId="6" fillId="4" borderId="5" xfId="0" applyFont="1" applyFill="1" applyBorder="1" applyAlignment="1"/>
    <xf numFmtId="0" fontId="6" fillId="4" borderId="7" xfId="0" applyFont="1" applyFill="1" applyBorder="1" applyAlignment="1"/>
    <xf numFmtId="0" fontId="6" fillId="4" borderId="6" xfId="0" applyFont="1" applyFill="1" applyBorder="1" applyAlignment="1"/>
    <xf numFmtId="0" fontId="2" fillId="2" borderId="0" xfId="0" applyFont="1" applyFill="1" applyBorder="1" applyAlignment="1">
      <alignment horizontal="center"/>
    </xf>
    <xf numFmtId="0" fontId="6" fillId="4" borderId="22" xfId="0" applyFont="1" applyFill="1" applyBorder="1" applyAlignment="1">
      <alignment horizontal="right" vertical="top" wrapText="1"/>
    </xf>
    <xf numFmtId="0" fontId="2" fillId="2" borderId="0" xfId="0" applyFont="1" applyFill="1" applyBorder="1" applyAlignment="1"/>
    <xf numFmtId="0" fontId="2" fillId="2" borderId="4" xfId="0" applyFont="1" applyFill="1" applyBorder="1" applyAlignment="1"/>
    <xf numFmtId="169" fontId="6" fillId="5" borderId="5" xfId="2" applyNumberFormat="1" applyFont="1" applyFill="1" applyBorder="1" applyAlignment="1"/>
    <xf numFmtId="0" fontId="6" fillId="4" borderId="7" xfId="0" applyFont="1" applyFill="1" applyBorder="1" applyAlignment="1">
      <alignment wrapText="1"/>
    </xf>
    <xf numFmtId="0" fontId="6" fillId="4" borderId="6" xfId="0" applyFont="1" applyFill="1" applyBorder="1" applyAlignment="1">
      <alignment wrapText="1"/>
    </xf>
    <xf numFmtId="0" fontId="3" fillId="2" borderId="5" xfId="0" applyFont="1" applyFill="1" applyBorder="1" applyAlignment="1"/>
    <xf numFmtId="165" fontId="6" fillId="4" borderId="5" xfId="2" applyNumberFormat="1" applyFont="1" applyFill="1" applyBorder="1" applyAlignment="1"/>
    <xf numFmtId="165" fontId="6" fillId="4" borderId="6" xfId="2" applyNumberFormat="1" applyFont="1" applyFill="1" applyBorder="1" applyAlignment="1"/>
    <xf numFmtId="0" fontId="3" fillId="2" borderId="9" xfId="0" applyFont="1" applyFill="1" applyBorder="1" applyAlignment="1"/>
    <xf numFmtId="0" fontId="3" fillId="2" borderId="10" xfId="0" applyFont="1" applyFill="1" applyBorder="1" applyAlignment="1"/>
    <xf numFmtId="165" fontId="6" fillId="4" borderId="5" xfId="2" applyNumberFormat="1" applyFont="1" applyFill="1" applyBorder="1" applyAlignment="1">
      <alignment vertical="center"/>
    </xf>
    <xf numFmtId="165" fontId="6" fillId="4" borderId="6" xfId="2" applyNumberFormat="1" applyFont="1" applyFill="1" applyBorder="1" applyAlignment="1">
      <alignment vertical="center"/>
    </xf>
    <xf numFmtId="164" fontId="6" fillId="4" borderId="11" xfId="2" applyNumberFormat="1" applyFont="1" applyFill="1" applyBorder="1" applyAlignment="1">
      <alignment vertical="center"/>
    </xf>
    <xf numFmtId="164" fontId="6" fillId="4" borderId="12" xfId="2" applyNumberFormat="1" applyFont="1" applyFill="1" applyBorder="1" applyAlignment="1">
      <alignment vertical="center"/>
    </xf>
    <xf numFmtId="164" fontId="6" fillId="4" borderId="26" xfId="2" applyNumberFormat="1" applyFont="1" applyFill="1" applyBorder="1" applyAlignment="1">
      <alignment vertical="center"/>
    </xf>
    <xf numFmtId="164" fontId="2" fillId="6" borderId="14" xfId="2" applyNumberFormat="1" applyFont="1" applyFill="1" applyBorder="1" applyAlignment="1">
      <alignment vertical="center"/>
    </xf>
    <xf numFmtId="164" fontId="2" fillId="6" borderId="15" xfId="2" applyNumberFormat="1" applyFont="1" applyFill="1" applyBorder="1" applyAlignment="1">
      <alignment vertical="center"/>
    </xf>
    <xf numFmtId="164" fontId="2" fillId="6" borderId="16" xfId="2" applyNumberFormat="1" applyFont="1" applyFill="1" applyBorder="1" applyAlignment="1">
      <alignment vertical="center"/>
    </xf>
    <xf numFmtId="164" fontId="6" fillId="4" borderId="14" xfId="2" applyNumberFormat="1" applyFont="1" applyFill="1" applyBorder="1" applyAlignment="1">
      <alignment vertical="center"/>
    </xf>
    <xf numFmtId="164" fontId="6" fillId="4" borderId="15" xfId="2" applyNumberFormat="1" applyFont="1" applyFill="1" applyBorder="1" applyAlignment="1">
      <alignment vertical="center"/>
    </xf>
    <xf numFmtId="164" fontId="6" fillId="4" borderId="27" xfId="2" applyNumberFormat="1" applyFont="1" applyFill="1" applyBorder="1" applyAlignment="1">
      <alignment vertical="center"/>
    </xf>
    <xf numFmtId="164" fontId="5" fillId="6" borderId="20" xfId="2" applyNumberFormat="1" applyFont="1" applyFill="1" applyBorder="1" applyAlignment="1"/>
    <xf numFmtId="164" fontId="5" fillId="6" borderId="21" xfId="2" applyNumberFormat="1" applyFont="1" applyFill="1" applyBorder="1" applyAlignment="1"/>
    <xf numFmtId="164" fontId="5" fillId="6" borderId="25" xfId="2" applyNumberFormat="1" applyFont="1" applyFill="1" applyBorder="1" applyAlignment="1"/>
    <xf numFmtId="169" fontId="6" fillId="5" borderId="7" xfId="2" applyNumberFormat="1" applyFont="1" applyFill="1" applyBorder="1" applyAlignment="1"/>
    <xf numFmtId="0" fontId="3" fillId="2" borderId="7" xfId="0" applyFont="1" applyFill="1" applyBorder="1" applyAlignment="1"/>
    <xf numFmtId="169" fontId="6" fillId="5" borderId="7" xfId="2" applyNumberFormat="1" applyFont="1" applyFill="1" applyBorder="1" applyAlignment="1">
      <alignment horizontal="center"/>
    </xf>
    <xf numFmtId="0" fontId="0" fillId="0" borderId="0" xfId="0" applyFill="1" applyBorder="1"/>
    <xf numFmtId="49" fontId="3" fillId="0" borderId="0"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0" fontId="6" fillId="0" borderId="0" xfId="0" applyFont="1" applyFill="1" applyBorder="1" applyAlignment="1">
      <alignment horizontal="right" vertical="top" wrapText="1"/>
    </xf>
    <xf numFmtId="168" fontId="3" fillId="0" borderId="0"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70" fontId="3" fillId="0" borderId="0" xfId="0" applyNumberFormat="1" applyFont="1" applyFill="1" applyBorder="1" applyAlignment="1" applyProtection="1">
      <alignment wrapText="1"/>
      <protection locked="0"/>
    </xf>
    <xf numFmtId="0" fontId="3" fillId="0" borderId="0" xfId="0" applyFont="1" applyBorder="1" applyAlignment="1"/>
    <xf numFmtId="167" fontId="6" fillId="5" borderId="8" xfId="1" applyFont="1" applyFill="1" applyBorder="1"/>
    <xf numFmtId="167" fontId="3" fillId="0" borderId="18" xfId="1" applyFont="1" applyFill="1" applyBorder="1" applyAlignment="1" applyProtection="1">
      <alignment horizontal="center" vertical="center"/>
      <protection locked="0"/>
    </xf>
    <xf numFmtId="0" fontId="0" fillId="0" borderId="0" xfId="0" applyFill="1"/>
    <xf numFmtId="167" fontId="0" fillId="0" borderId="0" xfId="0" applyNumberFormat="1" applyFill="1"/>
    <xf numFmtId="0" fontId="4" fillId="0" borderId="0" xfId="0" applyFont="1"/>
    <xf numFmtId="0" fontId="15" fillId="0" borderId="0" xfId="0" applyFont="1"/>
    <xf numFmtId="0" fontId="4" fillId="0" borderId="0" xfId="0" applyFont="1" applyFill="1"/>
    <xf numFmtId="0" fontId="3" fillId="2" borderId="8" xfId="0" applyFont="1" applyFill="1" applyBorder="1" applyAlignment="1"/>
    <xf numFmtId="0" fontId="3" fillId="0" borderId="8" xfId="0" applyFont="1" applyFill="1" applyBorder="1" applyAlignment="1"/>
    <xf numFmtId="169" fontId="6" fillId="5" borderId="8" xfId="2" applyNumberFormat="1" applyFont="1" applyFill="1" applyBorder="1" applyAlignment="1"/>
    <xf numFmtId="10" fontId="3" fillId="2" borderId="8" xfId="0" applyNumberFormat="1" applyFont="1" applyFill="1" applyBorder="1" applyAlignment="1"/>
    <xf numFmtId="10" fontId="3" fillId="0" borderId="8" xfId="0" applyNumberFormat="1" applyFont="1" applyFill="1" applyBorder="1" applyAlignment="1"/>
    <xf numFmtId="0" fontId="5" fillId="2" borderId="0" xfId="0" applyFont="1" applyFill="1" applyAlignment="1">
      <alignment horizontal="right"/>
    </xf>
    <xf numFmtId="0" fontId="3" fillId="0" borderId="0" xfId="0" applyNumberFormat="1" applyFont="1" applyFill="1" applyBorder="1" applyAlignment="1" applyProtection="1">
      <alignment wrapText="1"/>
      <protection locked="0"/>
    </xf>
    <xf numFmtId="0" fontId="18" fillId="0" borderId="0" xfId="0" applyFont="1"/>
    <xf numFmtId="0" fontId="12" fillId="2" borderId="0" xfId="0" applyFont="1" applyFill="1"/>
    <xf numFmtId="49" fontId="3" fillId="7" borderId="29" xfId="0" applyNumberFormat="1" applyFont="1" applyFill="1" applyBorder="1" applyAlignment="1" applyProtection="1">
      <protection locked="0"/>
    </xf>
    <xf numFmtId="0" fontId="3" fillId="7" borderId="23" xfId="0" applyFont="1" applyFill="1" applyBorder="1" applyAlignment="1" applyProtection="1">
      <protection locked="0"/>
    </xf>
    <xf numFmtId="0" fontId="15" fillId="0" borderId="0" xfId="0" applyFont="1" applyAlignment="1">
      <alignment horizontal="left" vertical="top" wrapText="1"/>
    </xf>
    <xf numFmtId="0" fontId="16" fillId="0" borderId="0" xfId="0" applyFont="1" applyFill="1" applyAlignment="1"/>
    <xf numFmtId="49" fontId="3" fillId="7" borderId="30" xfId="0" applyNumberFormat="1" applyFont="1" applyFill="1" applyBorder="1" applyAlignment="1" applyProtection="1">
      <alignment wrapText="1"/>
      <protection locked="0"/>
    </xf>
    <xf numFmtId="49" fontId="3" fillId="7" borderId="31" xfId="0" applyNumberFormat="1" applyFont="1" applyFill="1" applyBorder="1" applyAlignment="1" applyProtection="1">
      <alignment wrapText="1"/>
      <protection locked="0"/>
    </xf>
    <xf numFmtId="0" fontId="3" fillId="7" borderId="28" xfId="0" applyFont="1" applyFill="1" applyBorder="1" applyAlignment="1" applyProtection="1">
      <alignment wrapText="1"/>
      <protection locked="0"/>
    </xf>
    <xf numFmtId="0" fontId="3" fillId="7" borderId="24" xfId="0" applyFont="1" applyFill="1" applyBorder="1" applyAlignment="1" applyProtection="1">
      <alignment wrapText="1"/>
      <protection locked="0"/>
    </xf>
    <xf numFmtId="0" fontId="3" fillId="7" borderId="8" xfId="0" applyNumberFormat="1" applyFont="1" applyFill="1" applyBorder="1" applyAlignment="1" applyProtection="1">
      <protection locked="0"/>
    </xf>
    <xf numFmtId="0" fontId="3" fillId="7" borderId="8" xfId="0" applyNumberFormat="1" applyFont="1" applyFill="1" applyBorder="1" applyAlignment="1" applyProtection="1">
      <alignment horizontal="left"/>
      <protection locked="0"/>
    </xf>
    <xf numFmtId="0" fontId="16" fillId="0" borderId="0" xfId="0" applyFont="1" applyFill="1"/>
    <xf numFmtId="169" fontId="24" fillId="5" borderId="8" xfId="2" applyNumberFormat="1" applyFont="1" applyFill="1" applyBorder="1" applyAlignment="1"/>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6" fillId="8" borderId="8" xfId="0" applyFont="1" applyFill="1" applyBorder="1"/>
    <xf numFmtId="166" fontId="6" fillId="4" borderId="8" xfId="2" applyFont="1" applyFill="1" applyBorder="1" applyAlignment="1">
      <alignment horizontal="center" wrapText="1"/>
    </xf>
    <xf numFmtId="1" fontId="3" fillId="7" borderId="8" xfId="0" applyNumberFormat="1" applyFont="1" applyFill="1" applyBorder="1" applyAlignment="1" applyProtection="1">
      <protection locked="0"/>
    </xf>
    <xf numFmtId="4" fontId="4" fillId="7" borderId="6" xfId="2" applyNumberFormat="1" applyFont="1" applyFill="1" applyBorder="1" applyAlignment="1" applyProtection="1">
      <alignment horizontal="center"/>
      <protection locked="0"/>
    </xf>
    <xf numFmtId="4" fontId="4" fillId="7" borderId="8" xfId="2" applyNumberFormat="1" applyFont="1" applyFill="1" applyBorder="1" applyAlignment="1" applyProtection="1">
      <alignment horizontal="center"/>
      <protection locked="0"/>
    </xf>
    <xf numFmtId="1" fontId="4" fillId="7" borderId="8" xfId="0" applyNumberFormat="1" applyFont="1" applyFill="1" applyBorder="1" applyAlignment="1" applyProtection="1">
      <alignment horizontal="center" wrapText="1"/>
      <protection locked="0"/>
    </xf>
    <xf numFmtId="167" fontId="4" fillId="6" borderId="8" xfId="1" applyFont="1" applyFill="1" applyBorder="1" applyAlignment="1">
      <alignment horizontal="center"/>
    </xf>
    <xf numFmtId="9" fontId="4" fillId="7" borderId="8" xfId="3" applyNumberFormat="1" applyFont="1" applyFill="1" applyBorder="1" applyProtection="1">
      <protection locked="0"/>
    </xf>
    <xf numFmtId="0" fontId="4" fillId="7" borderId="6" xfId="2" applyNumberFormat="1" applyFont="1" applyFill="1" applyBorder="1" applyAlignment="1" applyProtection="1">
      <alignment horizontal="center" wrapText="1"/>
      <protection locked="0"/>
    </xf>
    <xf numFmtId="37" fontId="4" fillId="7" borderId="8" xfId="2" applyNumberFormat="1" applyFont="1" applyFill="1" applyBorder="1" applyAlignment="1" applyProtection="1">
      <alignment horizontal="center"/>
      <protection locked="0"/>
    </xf>
    <xf numFmtId="37" fontId="4" fillId="7" borderId="6" xfId="2" applyNumberFormat="1" applyFont="1" applyFill="1" applyBorder="1" applyAlignment="1" applyProtection="1">
      <alignment horizontal="center"/>
      <protection locked="0"/>
    </xf>
    <xf numFmtId="167" fontId="2" fillId="6" borderId="18" xfId="1" applyFont="1" applyFill="1" applyBorder="1" applyAlignment="1" applyProtection="1">
      <alignment horizontal="center" vertical="center"/>
      <protection locked="0"/>
    </xf>
    <xf numFmtId="0" fontId="2" fillId="0" borderId="0" xfId="0" applyFont="1" applyFill="1" applyBorder="1" applyAlignment="1">
      <alignment horizontal="right"/>
    </xf>
    <xf numFmtId="0" fontId="4" fillId="7" borderId="5" xfId="0" applyFont="1" applyFill="1" applyBorder="1" applyAlignment="1" applyProtection="1">
      <protection locked="0"/>
    </xf>
    <xf numFmtId="0" fontId="4" fillId="7" borderId="6" xfId="0" applyFont="1" applyFill="1" applyBorder="1" applyAlignment="1" applyProtection="1">
      <protection locked="0"/>
    </xf>
    <xf numFmtId="0" fontId="4" fillId="7" borderId="5" xfId="0" applyFont="1" applyFill="1" applyBorder="1" applyAlignment="1" applyProtection="1">
      <alignment wrapText="1"/>
      <protection locked="0"/>
    </xf>
    <xf numFmtId="0" fontId="4" fillId="7" borderId="6" xfId="0" applyFont="1" applyFill="1" applyBorder="1" applyAlignment="1" applyProtection="1">
      <alignment wrapText="1"/>
      <protection locked="0"/>
    </xf>
    <xf numFmtId="0" fontId="4" fillId="7" borderId="7" xfId="0" applyFont="1" applyFill="1" applyBorder="1" applyAlignment="1" applyProtection="1">
      <protection locked="0"/>
    </xf>
    <xf numFmtId="0" fontId="4" fillId="7" borderId="7" xfId="0" applyFont="1" applyFill="1" applyBorder="1" applyAlignment="1" applyProtection="1">
      <alignment wrapText="1"/>
      <protection locked="0"/>
    </xf>
    <xf numFmtId="0" fontId="4" fillId="7" borderId="6" xfId="0" applyFont="1" applyFill="1" applyBorder="1" applyAlignment="1" applyProtection="1">
      <alignment vertical="center" wrapText="1"/>
      <protection locked="0"/>
    </xf>
    <xf numFmtId="0" fontId="10" fillId="7" borderId="6" xfId="0" applyFont="1" applyFill="1" applyBorder="1" applyAlignment="1" applyProtection="1">
      <alignment vertical="center" wrapText="1"/>
      <protection locked="0"/>
    </xf>
    <xf numFmtId="0" fontId="4" fillId="7" borderId="5" xfId="0" applyFont="1" applyFill="1" applyBorder="1" applyAlignment="1" applyProtection="1">
      <alignment vertical="center" wrapText="1"/>
      <protection locked="0"/>
    </xf>
    <xf numFmtId="0" fontId="4" fillId="7" borderId="7" xfId="0" applyFont="1" applyFill="1" applyBorder="1" applyAlignment="1" applyProtection="1">
      <alignment vertical="center" wrapText="1"/>
      <protection locked="0"/>
    </xf>
    <xf numFmtId="0" fontId="10" fillId="7" borderId="7" xfId="0" applyFont="1" applyFill="1" applyBorder="1" applyAlignment="1" applyProtection="1">
      <alignment vertical="center" wrapText="1"/>
      <protection locked="0"/>
    </xf>
    <xf numFmtId="0" fontId="10" fillId="7" borderId="5" xfId="0" applyFont="1" applyFill="1" applyBorder="1" applyAlignment="1" applyProtection="1">
      <alignment vertical="center" wrapText="1"/>
      <protection locked="0"/>
    </xf>
    <xf numFmtId="4" fontId="4" fillId="7" borderId="5" xfId="2" applyNumberFormat="1" applyFont="1" applyFill="1" applyBorder="1" applyAlignment="1" applyProtection="1">
      <protection locked="0"/>
    </xf>
    <xf numFmtId="4" fontId="4" fillId="7" borderId="6" xfId="2" applyNumberFormat="1" applyFont="1" applyFill="1" applyBorder="1" applyAlignment="1" applyProtection="1">
      <protection locked="0"/>
    </xf>
    <xf numFmtId="1" fontId="4" fillId="7" borderId="5" xfId="2" applyNumberFormat="1" applyFont="1" applyFill="1" applyBorder="1" applyAlignment="1" applyProtection="1">
      <protection locked="0"/>
    </xf>
    <xf numFmtId="1" fontId="4" fillId="7" borderId="6" xfId="2" applyNumberFormat="1" applyFont="1" applyFill="1" applyBorder="1" applyAlignment="1" applyProtection="1">
      <protection locked="0"/>
    </xf>
    <xf numFmtId="0" fontId="3" fillId="2" borderId="6" xfId="0" applyFont="1" applyFill="1" applyBorder="1" applyAlignment="1"/>
    <xf numFmtId="0" fontId="11" fillId="0" borderId="5" xfId="0" applyFont="1" applyBorder="1" applyAlignment="1"/>
    <xf numFmtId="0" fontId="11" fillId="0" borderId="6" xfId="0" applyFont="1" applyBorder="1" applyAlignment="1"/>
    <xf numFmtId="0" fontId="3" fillId="0" borderId="5" xfId="0" applyFont="1" applyFill="1" applyBorder="1" applyAlignment="1"/>
    <xf numFmtId="0" fontId="3" fillId="0" borderId="6" xfId="0" applyFont="1" applyFill="1" applyBorder="1" applyAlignment="1"/>
    <xf numFmtId="167" fontId="3" fillId="2" borderId="5" xfId="1" applyFont="1" applyFill="1" applyBorder="1"/>
    <xf numFmtId="0" fontId="11" fillId="0" borderId="33" xfId="0" applyFont="1" applyBorder="1" applyAlignment="1"/>
    <xf numFmtId="0" fontId="15" fillId="0" borderId="0" xfId="0" applyFont="1" applyAlignment="1">
      <alignment horizontal="left" vertical="top"/>
    </xf>
    <xf numFmtId="0" fontId="15" fillId="0" borderId="0" xfId="0" applyFont="1" applyAlignment="1">
      <alignment horizontal="left" vertical="top" wrapText="1"/>
    </xf>
    <xf numFmtId="0" fontId="17" fillId="0" borderId="0" xfId="0" applyFont="1" applyAlignment="1">
      <alignment horizontal="left"/>
    </xf>
    <xf numFmtId="0" fontId="14" fillId="0" borderId="0" xfId="0" applyFont="1" applyAlignment="1">
      <alignment horizontal="center"/>
    </xf>
    <xf numFmtId="0" fontId="2" fillId="0" borderId="0" xfId="0" applyFont="1" applyAlignment="1">
      <alignment horizontal="left"/>
    </xf>
    <xf numFmtId="0" fontId="15" fillId="0" borderId="0" xfId="0" applyFont="1" applyAlignment="1">
      <alignment horizontal="left" vertical="center" wrapText="1"/>
    </xf>
    <xf numFmtId="0" fontId="5" fillId="0" borderId="0" xfId="0" applyFont="1" applyAlignment="1">
      <alignment horizontal="left"/>
    </xf>
    <xf numFmtId="0" fontId="15" fillId="0" borderId="0" xfId="0" applyFont="1" applyFill="1" applyAlignment="1">
      <alignment horizontal="left" vertical="top" wrapText="1"/>
    </xf>
    <xf numFmtId="0" fontId="23" fillId="0" borderId="0" xfId="0" applyFont="1" applyAlignment="1">
      <alignment horizontal="left" wrapText="1"/>
    </xf>
    <xf numFmtId="0" fontId="5" fillId="0" borderId="0" xfId="0" applyFont="1" applyAlignment="1">
      <alignment horizontal="left" vertical="top"/>
    </xf>
    <xf numFmtId="166" fontId="6" fillId="4" borderId="5" xfId="2" applyFont="1" applyFill="1" applyBorder="1" applyAlignment="1">
      <alignment horizontal="center"/>
    </xf>
    <xf numFmtId="166" fontId="6" fillId="4" borderId="6" xfId="2" applyFont="1" applyFill="1" applyBorder="1" applyAlignment="1">
      <alignment horizontal="center"/>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169" fontId="6" fillId="5" borderId="5" xfId="2" applyNumberFormat="1" applyFont="1" applyFill="1" applyBorder="1" applyAlignment="1">
      <alignment horizontal="center"/>
    </xf>
    <xf numFmtId="169" fontId="6" fillId="5" borderId="6" xfId="2" applyNumberFormat="1" applyFont="1" applyFill="1" applyBorder="1" applyAlignment="1">
      <alignment horizontal="center"/>
    </xf>
    <xf numFmtId="0" fontId="26" fillId="9" borderId="8" xfId="0" applyFont="1" applyFill="1" applyBorder="1" applyAlignment="1">
      <alignment horizontal="left" wrapText="1"/>
    </xf>
    <xf numFmtId="0" fontId="4" fillId="7" borderId="8" xfId="0" applyFont="1" applyFill="1" applyBorder="1" applyAlignment="1" applyProtection="1">
      <alignment horizontal="left" vertical="top"/>
      <protection locked="0"/>
    </xf>
    <xf numFmtId="0" fontId="6" fillId="8" borderId="8" xfId="0" applyFont="1" applyFill="1" applyBorder="1" applyAlignment="1">
      <alignment horizontal="center"/>
    </xf>
    <xf numFmtId="0" fontId="7" fillId="4" borderId="7" xfId="0" applyFont="1" applyFill="1" applyBorder="1" applyAlignment="1">
      <alignment horizontal="center" wrapText="1"/>
    </xf>
    <xf numFmtId="0" fontId="13" fillId="0" borderId="0" xfId="0" applyFont="1" applyFill="1" applyAlignment="1">
      <alignment horizontal="center" vertical="center" wrapText="1"/>
    </xf>
    <xf numFmtId="0" fontId="13" fillId="0" borderId="32" xfId="0" applyFont="1" applyFill="1" applyBorder="1" applyAlignment="1">
      <alignment horizontal="center" vertical="center" wrapText="1"/>
    </xf>
    <xf numFmtId="0" fontId="6" fillId="4" borderId="8" xfId="0" applyFont="1" applyFill="1" applyBorder="1" applyAlignment="1">
      <alignment horizontal="center"/>
    </xf>
  </cellXfs>
  <cellStyles count="17">
    <cellStyle name="Comma" xfId="1" builtinId="3"/>
    <cellStyle name="Comma 2" xfId="6" xr:uid="{87CED99B-3F50-4A20-B393-419CDFF6129D}"/>
    <cellStyle name="Comma 3" xfId="15" xr:uid="{D7ED020E-0400-4090-BB71-15CDA2F0EBBC}"/>
    <cellStyle name="Currency" xfId="2" builtinId="4"/>
    <cellStyle name="Currency 2" xfId="4" xr:uid="{00000000-0005-0000-0000-000002000000}"/>
    <cellStyle name="Currency 2 2" xfId="7" xr:uid="{0856F472-EF67-4787-A047-254112397898}"/>
    <cellStyle name="Hyperlink 2" xfId="8" xr:uid="{31FF08CD-DA05-4561-BF3A-857931FE659B}"/>
    <cellStyle name="Normal" xfId="0" builtinId="0"/>
    <cellStyle name="Normal 2" xfId="5" xr:uid="{00000000-0005-0000-0000-000004000000}"/>
    <cellStyle name="Normal 3" xfId="9" xr:uid="{5A43A036-EF0C-42AB-8665-3807C93FDA11}"/>
    <cellStyle name="Normal 3 2" xfId="10" xr:uid="{E20043CE-6EF1-4342-A1A5-08575A6E3BEF}"/>
    <cellStyle name="Normal 3 2 2" xfId="13" xr:uid="{D5DC463A-EEAD-4CEF-9DD5-62D8D963C1B8}"/>
    <cellStyle name="Normal 3 3" xfId="12" xr:uid="{BB8BB6F6-B361-4695-802C-2C90A0DFED90}"/>
    <cellStyle name="Normal 4" xfId="11" xr:uid="{4A38F9E3-1CDA-49C6-877C-FF5FE50B77A0}"/>
    <cellStyle name="Normal 4 2" xfId="14" xr:uid="{D30DFBE6-CFA8-4BB8-A8C6-5A22FD82EFD9}"/>
    <cellStyle name="Normal 7" xfId="16" xr:uid="{6A4002DF-EF4D-4346-82C0-191C6409981F}"/>
    <cellStyle name="Percent" xfId="3" builtinId="5"/>
  </cellStyles>
  <dxfs count="0"/>
  <tableStyles count="0" defaultTableStyle="TableStyleMedium2" defaultPivotStyle="PivotStyleLight16"/>
  <colors>
    <mruColors>
      <color rgb="FFD5EAFF"/>
      <color rgb="FFCDE7FF"/>
      <color rgb="FFEBF5FF"/>
      <color rgb="FF004482"/>
      <color rgb="FF53944C"/>
      <color rgb="FFCDF3FF"/>
      <color rgb="FF0085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http://logo.merck.com/download/merck/merck_3282_k/merck_3282_k.wmf" TargetMode="External"/><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1238250</xdr:colOff>
      <xdr:row>0</xdr:row>
      <xdr:rowOff>0</xdr:rowOff>
    </xdr:from>
    <xdr:to>
      <xdr:col>8</xdr:col>
      <xdr:colOff>1304925</xdr:colOff>
      <xdr:row>0</xdr:row>
      <xdr:rowOff>0</xdr:rowOff>
    </xdr:to>
    <xdr:pic>
      <xdr:nvPicPr>
        <xdr:cNvPr id="2" name="Picture 1" descr="http://logo.merck.com/download/merck/merck_3282_k/merck_3282_k.wm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152775" y="0"/>
          <a:ext cx="6438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
  <sheetViews>
    <sheetView workbookViewId="0">
      <selection activeCell="A2" sqref="A2:A3"/>
    </sheetView>
  </sheetViews>
  <sheetFormatPr defaultRowHeight="12.75" x14ac:dyDescent="0.2"/>
  <sheetData>
    <row r="2" spans="1:1" ht="15.75" x14ac:dyDescent="0.2">
      <c r="A2" s="37" t="s">
        <v>15</v>
      </c>
    </row>
    <row r="3" spans="1:1" ht="15.75" x14ac:dyDescent="0.2">
      <c r="A3" s="37" t="s">
        <v>16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A6A0D-59EF-45ED-AD06-4212BE885EF8}">
  <sheetPr>
    <pageSetUpPr fitToPage="1"/>
  </sheetPr>
  <dimension ref="A1:N30"/>
  <sheetViews>
    <sheetView tabSelected="1" workbookViewId="0">
      <selection activeCell="A12" sqref="A12:M12"/>
    </sheetView>
  </sheetViews>
  <sheetFormatPr defaultColWidth="9.140625" defaultRowHeight="12.75" x14ac:dyDescent="0.2"/>
  <cols>
    <col min="1" max="16384" width="9.140625" style="83"/>
  </cols>
  <sheetData>
    <row r="1" spans="1:13" ht="27.75" customHeight="1" x14ac:dyDescent="0.3">
      <c r="A1" s="149" t="s">
        <v>59</v>
      </c>
      <c r="B1" s="149"/>
      <c r="C1" s="149"/>
      <c r="D1" s="149"/>
      <c r="E1" s="149"/>
      <c r="F1" s="149"/>
      <c r="G1" s="149"/>
      <c r="H1" s="149"/>
      <c r="I1" s="149"/>
      <c r="J1" s="149"/>
      <c r="K1" s="149"/>
      <c r="L1" s="149"/>
      <c r="M1" s="149"/>
    </row>
    <row r="2" spans="1:13" ht="27.75" customHeight="1" x14ac:dyDescent="0.2">
      <c r="A2" s="148" t="s">
        <v>74</v>
      </c>
      <c r="B2" s="148"/>
      <c r="C2" s="148"/>
      <c r="D2" s="148"/>
      <c r="E2" s="148"/>
      <c r="F2" s="148"/>
      <c r="G2" s="148"/>
      <c r="H2" s="148"/>
      <c r="I2" s="148"/>
      <c r="J2" s="148"/>
      <c r="K2" s="148"/>
      <c r="L2" s="148"/>
      <c r="M2" s="148"/>
    </row>
    <row r="3" spans="1:13" ht="17.45" customHeight="1" x14ac:dyDescent="0.25">
      <c r="A3" s="150" t="s">
        <v>38</v>
      </c>
      <c r="B3" s="150"/>
      <c r="C3" s="150"/>
      <c r="D3" s="150"/>
      <c r="E3" s="150"/>
      <c r="F3" s="150"/>
      <c r="G3" s="150"/>
      <c r="H3" s="150"/>
      <c r="I3" s="150"/>
      <c r="J3" s="150"/>
      <c r="K3" s="150"/>
      <c r="L3" s="150"/>
      <c r="M3" s="150"/>
    </row>
    <row r="4" spans="1:13" ht="105.6" customHeight="1" x14ac:dyDescent="0.2">
      <c r="A4" s="151" t="s">
        <v>67</v>
      </c>
      <c r="B4" s="151"/>
      <c r="C4" s="151"/>
      <c r="D4" s="151"/>
      <c r="E4" s="151"/>
      <c r="F4" s="151"/>
      <c r="G4" s="151"/>
      <c r="H4" s="151"/>
      <c r="I4" s="151"/>
      <c r="J4" s="151"/>
      <c r="K4" s="151"/>
      <c r="L4" s="151"/>
      <c r="M4" s="151"/>
    </row>
    <row r="5" spans="1:13" ht="15.75" x14ac:dyDescent="0.25">
      <c r="A5" s="152" t="s">
        <v>44</v>
      </c>
      <c r="B5" s="152"/>
      <c r="C5" s="152"/>
      <c r="D5" s="152"/>
      <c r="E5" s="152"/>
      <c r="F5" s="152"/>
      <c r="G5" s="152"/>
      <c r="H5" s="152"/>
      <c r="I5" s="152"/>
      <c r="J5" s="152"/>
      <c r="K5" s="152"/>
      <c r="L5" s="152"/>
      <c r="M5" s="152"/>
    </row>
    <row r="6" spans="1:13" ht="15" x14ac:dyDescent="0.2">
      <c r="A6" s="146" t="s">
        <v>52</v>
      </c>
      <c r="B6" s="146"/>
      <c r="C6" s="146"/>
      <c r="D6" s="146"/>
      <c r="E6" s="146"/>
      <c r="F6" s="146"/>
      <c r="G6" s="146"/>
      <c r="H6" s="146"/>
      <c r="I6" s="146"/>
      <c r="J6" s="146"/>
      <c r="K6" s="146"/>
      <c r="L6" s="146"/>
      <c r="M6" s="146"/>
    </row>
    <row r="7" spans="1:13" ht="15.6" customHeight="1" x14ac:dyDescent="0.2">
      <c r="A7" s="146" t="s">
        <v>49</v>
      </c>
      <c r="B7" s="146"/>
      <c r="C7" s="146"/>
      <c r="D7" s="146"/>
      <c r="E7" s="146"/>
      <c r="F7" s="146"/>
      <c r="G7" s="146"/>
      <c r="H7" s="146"/>
      <c r="I7" s="146"/>
      <c r="J7" s="146"/>
      <c r="K7" s="146"/>
      <c r="L7" s="146"/>
      <c r="M7" s="146"/>
    </row>
    <row r="8" spans="1:13" ht="15" x14ac:dyDescent="0.2">
      <c r="A8" s="146" t="s">
        <v>53</v>
      </c>
      <c r="B8" s="146"/>
      <c r="C8" s="146"/>
      <c r="D8" s="146"/>
      <c r="E8" s="146"/>
      <c r="F8" s="146"/>
      <c r="G8" s="146"/>
      <c r="H8" s="146"/>
      <c r="I8" s="146"/>
      <c r="J8" s="146"/>
      <c r="K8" s="146"/>
      <c r="L8" s="146"/>
      <c r="M8" s="146"/>
    </row>
    <row r="9" spans="1:13" ht="15" x14ac:dyDescent="0.2">
      <c r="A9" s="146" t="s">
        <v>51</v>
      </c>
      <c r="B9" s="146"/>
      <c r="C9" s="146"/>
      <c r="D9" s="146"/>
      <c r="E9" s="146"/>
      <c r="F9" s="146"/>
      <c r="G9" s="146"/>
      <c r="H9" s="146"/>
      <c r="I9" s="146"/>
      <c r="J9" s="146"/>
      <c r="K9" s="146"/>
      <c r="L9" s="146"/>
      <c r="M9" s="146"/>
    </row>
    <row r="10" spans="1:13" ht="36.950000000000003" customHeight="1" x14ac:dyDescent="0.2">
      <c r="A10" s="147" t="s">
        <v>54</v>
      </c>
      <c r="B10" s="147"/>
      <c r="C10" s="147"/>
      <c r="D10" s="147"/>
      <c r="E10" s="147"/>
      <c r="F10" s="147"/>
      <c r="G10" s="147"/>
      <c r="H10" s="147"/>
      <c r="I10" s="147"/>
      <c r="J10" s="147"/>
      <c r="K10" s="147"/>
      <c r="L10" s="147"/>
      <c r="M10" s="147"/>
    </row>
    <row r="11" spans="1:13" ht="50.45" customHeight="1" x14ac:dyDescent="0.2">
      <c r="A11" s="147" t="s">
        <v>50</v>
      </c>
      <c r="B11" s="147"/>
      <c r="C11" s="147"/>
      <c r="D11" s="147"/>
      <c r="E11" s="147"/>
      <c r="F11" s="147"/>
      <c r="G11" s="147"/>
      <c r="H11" s="147"/>
      <c r="I11" s="147"/>
      <c r="J11" s="147"/>
      <c r="K11" s="147"/>
      <c r="L11" s="147"/>
      <c r="M11" s="147"/>
    </row>
    <row r="12" spans="1:13" ht="18.600000000000001" customHeight="1" x14ac:dyDescent="0.2">
      <c r="A12" s="153" t="s">
        <v>55</v>
      </c>
      <c r="B12" s="153"/>
      <c r="C12" s="153"/>
      <c r="D12" s="153"/>
      <c r="E12" s="153"/>
      <c r="F12" s="153"/>
      <c r="G12" s="153"/>
      <c r="H12" s="153"/>
      <c r="I12" s="153"/>
      <c r="J12" s="153"/>
      <c r="K12" s="153"/>
      <c r="L12" s="153"/>
      <c r="M12" s="153"/>
    </row>
    <row r="13" spans="1:13" ht="18" customHeight="1" x14ac:dyDescent="0.2">
      <c r="A13" s="153" t="s">
        <v>66</v>
      </c>
      <c r="B13" s="153"/>
      <c r="C13" s="153"/>
      <c r="D13" s="153"/>
      <c r="E13" s="153"/>
      <c r="F13" s="153"/>
      <c r="G13" s="153"/>
      <c r="H13" s="153"/>
      <c r="I13" s="153"/>
      <c r="J13" s="153"/>
      <c r="K13" s="153"/>
      <c r="L13" s="153"/>
      <c r="M13" s="153"/>
    </row>
    <row r="14" spans="1:13" ht="16.5" customHeight="1" x14ac:dyDescent="0.2">
      <c r="A14" s="153" t="s">
        <v>58</v>
      </c>
      <c r="B14" s="153"/>
      <c r="C14" s="153"/>
      <c r="D14" s="153"/>
      <c r="E14" s="153"/>
      <c r="F14" s="153"/>
      <c r="G14" s="153"/>
      <c r="H14" s="153"/>
      <c r="I14" s="153"/>
      <c r="J14" s="153"/>
      <c r="K14" s="153"/>
      <c r="L14" s="153"/>
      <c r="M14" s="153"/>
    </row>
    <row r="15" spans="1:13" ht="16.5" customHeight="1" x14ac:dyDescent="0.2">
      <c r="A15" s="153" t="s">
        <v>70</v>
      </c>
      <c r="B15" s="153"/>
      <c r="C15" s="153"/>
      <c r="D15" s="153"/>
      <c r="E15" s="153"/>
      <c r="F15" s="153"/>
      <c r="G15" s="153"/>
      <c r="H15" s="153"/>
      <c r="I15" s="153"/>
      <c r="J15" s="153"/>
      <c r="K15" s="153"/>
      <c r="L15" s="153"/>
      <c r="M15" s="153"/>
    </row>
    <row r="16" spans="1:13" ht="16.5" customHeight="1" x14ac:dyDescent="0.2">
      <c r="A16" s="153" t="s">
        <v>75</v>
      </c>
      <c r="B16" s="153"/>
      <c r="C16" s="153"/>
      <c r="D16" s="153"/>
      <c r="E16" s="153"/>
      <c r="F16" s="153"/>
      <c r="G16" s="153"/>
      <c r="H16" s="153"/>
      <c r="I16" s="153"/>
      <c r="J16" s="153"/>
      <c r="K16" s="153"/>
      <c r="L16" s="153"/>
      <c r="M16" s="153"/>
    </row>
    <row r="17" spans="1:14" ht="18" customHeight="1" x14ac:dyDescent="0.2">
      <c r="A17" s="97"/>
      <c r="B17" s="97"/>
      <c r="C17" s="97"/>
      <c r="D17" s="97"/>
      <c r="E17" s="97"/>
      <c r="F17" s="97"/>
      <c r="G17" s="97"/>
      <c r="H17" s="97"/>
      <c r="I17" s="97"/>
      <c r="J17" s="97"/>
      <c r="K17" s="97"/>
      <c r="L17" s="97"/>
      <c r="M17" s="97"/>
    </row>
    <row r="18" spans="1:14" ht="15.75" x14ac:dyDescent="0.25">
      <c r="A18" s="152" t="s">
        <v>39</v>
      </c>
      <c r="B18" s="152"/>
      <c r="C18" s="152"/>
      <c r="D18" s="152"/>
      <c r="E18" s="152"/>
      <c r="F18" s="152"/>
      <c r="G18" s="152"/>
      <c r="H18" s="152"/>
      <c r="I18" s="152"/>
      <c r="J18" s="152"/>
      <c r="K18" s="152"/>
      <c r="L18" s="152"/>
      <c r="M18" s="152"/>
    </row>
    <row r="19" spans="1:14" ht="63" customHeight="1" x14ac:dyDescent="0.2">
      <c r="A19" s="147" t="s">
        <v>60</v>
      </c>
      <c r="B19" s="147"/>
      <c r="C19" s="147"/>
      <c r="D19" s="147"/>
      <c r="E19" s="147"/>
      <c r="F19" s="147"/>
      <c r="G19" s="147"/>
      <c r="H19" s="147"/>
      <c r="I19" s="147"/>
      <c r="J19" s="147"/>
      <c r="K19" s="147"/>
      <c r="L19" s="147"/>
      <c r="M19" s="147"/>
      <c r="N19" s="85"/>
    </row>
    <row r="20" spans="1:14" ht="15.6" customHeight="1" x14ac:dyDescent="0.2">
      <c r="A20" s="155" t="s">
        <v>43</v>
      </c>
      <c r="B20" s="155"/>
      <c r="C20" s="155"/>
      <c r="D20" s="155"/>
      <c r="E20" s="155"/>
      <c r="F20" s="155"/>
      <c r="G20" s="155"/>
      <c r="H20" s="155"/>
      <c r="I20" s="155"/>
      <c r="J20" s="155"/>
      <c r="K20" s="155"/>
      <c r="L20" s="155"/>
      <c r="M20" s="155"/>
    </row>
    <row r="21" spans="1:14" ht="54.95" customHeight="1" x14ac:dyDescent="0.2">
      <c r="A21" s="147" t="s">
        <v>61</v>
      </c>
      <c r="B21" s="147"/>
      <c r="C21" s="147"/>
      <c r="D21" s="147"/>
      <c r="E21" s="147"/>
      <c r="F21" s="147"/>
      <c r="G21" s="147"/>
      <c r="H21" s="147"/>
      <c r="I21" s="147"/>
      <c r="J21" s="147"/>
      <c r="K21" s="147"/>
      <c r="L21" s="147"/>
      <c r="M21" s="147"/>
    </row>
    <row r="22" spans="1:14" ht="15.6" customHeight="1" x14ac:dyDescent="0.2">
      <c r="A22" s="155" t="s">
        <v>45</v>
      </c>
      <c r="B22" s="155"/>
      <c r="C22" s="155"/>
      <c r="D22" s="155"/>
      <c r="E22" s="155"/>
      <c r="F22" s="155"/>
      <c r="G22" s="155"/>
      <c r="H22" s="155"/>
      <c r="I22" s="155"/>
      <c r="J22" s="155"/>
      <c r="K22" s="155"/>
      <c r="L22" s="155"/>
      <c r="M22" s="155"/>
    </row>
    <row r="23" spans="1:14" ht="78.95" customHeight="1" x14ac:dyDescent="0.2">
      <c r="A23" s="147" t="s">
        <v>62</v>
      </c>
      <c r="B23" s="147"/>
      <c r="C23" s="147"/>
      <c r="D23" s="147"/>
      <c r="E23" s="147"/>
      <c r="F23" s="147"/>
      <c r="G23" s="147"/>
      <c r="H23" s="147"/>
      <c r="I23" s="147"/>
      <c r="J23" s="147"/>
      <c r="K23" s="147"/>
      <c r="L23" s="147"/>
      <c r="M23" s="147"/>
    </row>
    <row r="24" spans="1:14" ht="15.75" x14ac:dyDescent="0.25">
      <c r="A24" s="152" t="s">
        <v>46</v>
      </c>
      <c r="B24" s="152"/>
      <c r="C24" s="152"/>
      <c r="D24" s="152"/>
      <c r="E24" s="152"/>
      <c r="F24" s="152"/>
      <c r="G24" s="152"/>
      <c r="H24" s="152"/>
      <c r="I24" s="152"/>
      <c r="J24" s="152"/>
      <c r="K24" s="152"/>
      <c r="L24" s="152"/>
      <c r="M24" s="152"/>
    </row>
    <row r="25" spans="1:14" ht="81" customHeight="1" x14ac:dyDescent="0.2">
      <c r="A25" s="147" t="s">
        <v>63</v>
      </c>
      <c r="B25" s="147"/>
      <c r="C25" s="147"/>
      <c r="D25" s="147"/>
      <c r="E25" s="147"/>
      <c r="F25" s="147"/>
      <c r="G25" s="147"/>
      <c r="H25" s="147"/>
      <c r="I25" s="147"/>
      <c r="J25" s="147"/>
      <c r="K25" s="147"/>
      <c r="L25" s="147"/>
      <c r="M25" s="147"/>
    </row>
    <row r="26" spans="1:14" ht="15.75" x14ac:dyDescent="0.25">
      <c r="A26" s="152" t="s">
        <v>47</v>
      </c>
      <c r="B26" s="152"/>
      <c r="C26" s="152"/>
      <c r="D26" s="152"/>
      <c r="E26" s="152"/>
      <c r="F26" s="152"/>
      <c r="G26" s="152"/>
      <c r="H26" s="152"/>
      <c r="I26" s="152"/>
      <c r="J26" s="152"/>
      <c r="K26" s="152"/>
      <c r="L26" s="152"/>
      <c r="M26" s="152"/>
    </row>
    <row r="27" spans="1:14" ht="68.099999999999994" customHeight="1" x14ac:dyDescent="0.2">
      <c r="A27" s="147" t="s">
        <v>64</v>
      </c>
      <c r="B27" s="147"/>
      <c r="C27" s="147"/>
      <c r="D27" s="147"/>
      <c r="E27" s="147"/>
      <c r="F27" s="147"/>
      <c r="G27" s="147"/>
      <c r="H27" s="147"/>
      <c r="I27" s="147"/>
      <c r="J27" s="147"/>
      <c r="K27" s="147"/>
      <c r="L27" s="147"/>
      <c r="M27" s="147"/>
    </row>
    <row r="28" spans="1:14" ht="29.1" customHeight="1" x14ac:dyDescent="0.2">
      <c r="A28" s="154" t="s">
        <v>65</v>
      </c>
      <c r="B28" s="154"/>
      <c r="C28" s="154"/>
      <c r="D28" s="154"/>
      <c r="E28" s="154"/>
      <c r="F28" s="154"/>
      <c r="G28" s="154"/>
      <c r="H28" s="154"/>
      <c r="I28" s="154"/>
      <c r="J28" s="154"/>
      <c r="K28" s="154"/>
      <c r="L28" s="154"/>
      <c r="M28" s="154"/>
    </row>
    <row r="29" spans="1:14" ht="15" x14ac:dyDescent="0.2">
      <c r="A29" s="84"/>
      <c r="B29" s="84"/>
      <c r="C29" s="84"/>
      <c r="D29" s="84"/>
      <c r="E29" s="84"/>
      <c r="F29" s="84"/>
      <c r="G29" s="84"/>
      <c r="H29" s="84"/>
      <c r="I29" s="84"/>
      <c r="J29" s="84"/>
      <c r="K29" s="84"/>
      <c r="L29" s="84"/>
      <c r="M29" s="84"/>
    </row>
    <row r="30" spans="1:14" ht="15" x14ac:dyDescent="0.2">
      <c r="A30" s="84"/>
      <c r="B30" s="84"/>
      <c r="C30" s="84"/>
      <c r="D30" s="84"/>
      <c r="E30" s="84"/>
      <c r="F30" s="84"/>
      <c r="G30" s="84"/>
      <c r="H30" s="84"/>
      <c r="I30" s="84"/>
      <c r="J30" s="84"/>
      <c r="K30" s="84"/>
      <c r="L30" s="84"/>
      <c r="M30" s="84"/>
    </row>
  </sheetData>
  <mergeCells count="27">
    <mergeCell ref="A12:M12"/>
    <mergeCell ref="A28:M28"/>
    <mergeCell ref="A14:M14"/>
    <mergeCell ref="A26:M26"/>
    <mergeCell ref="A27:M27"/>
    <mergeCell ref="A19:M19"/>
    <mergeCell ref="A20:M20"/>
    <mergeCell ref="A21:M21"/>
    <mergeCell ref="A24:M24"/>
    <mergeCell ref="A25:M25"/>
    <mergeCell ref="A22:M22"/>
    <mergeCell ref="A23:M23"/>
    <mergeCell ref="A18:M18"/>
    <mergeCell ref="A13:M13"/>
    <mergeCell ref="A15:M15"/>
    <mergeCell ref="A16:M16"/>
    <mergeCell ref="A1:M1"/>
    <mergeCell ref="A3:M3"/>
    <mergeCell ref="A4:M4"/>
    <mergeCell ref="A5:M5"/>
    <mergeCell ref="A7:M7"/>
    <mergeCell ref="A8:M8"/>
    <mergeCell ref="A9:M9"/>
    <mergeCell ref="A11:M11"/>
    <mergeCell ref="A6:M6"/>
    <mergeCell ref="A2:M2"/>
    <mergeCell ref="A10:M10"/>
  </mergeCells>
  <pageMargins left="0.55000000000000004" right="0.55000000000000004"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124"/>
  <sheetViews>
    <sheetView showGridLines="0" zoomScale="90" zoomScaleNormal="90" zoomScaleSheetLayoutView="85" workbookViewId="0">
      <selection activeCell="I11" sqref="I11"/>
    </sheetView>
  </sheetViews>
  <sheetFormatPr defaultColWidth="9.140625" defaultRowHeight="14.25" x14ac:dyDescent="0.2"/>
  <cols>
    <col min="1" max="1" width="32.42578125" style="1" customWidth="1"/>
    <col min="2" max="2" width="15" style="1" customWidth="1"/>
    <col min="3" max="3" width="14.140625" style="1" customWidth="1"/>
    <col min="4" max="4" width="23" style="1" customWidth="1"/>
    <col min="5" max="5" width="16.85546875" style="1" customWidth="1"/>
    <col min="6" max="6" width="18.140625" style="1" customWidth="1"/>
    <col min="7" max="7" width="14.28515625" style="1" customWidth="1"/>
    <col min="8" max="8" width="11.5703125" style="1" customWidth="1"/>
    <col min="9" max="9" width="20.5703125" style="20" customWidth="1"/>
    <col min="10" max="10" width="4.5703125" style="81" customWidth="1"/>
    <col min="11" max="11" width="22.5703125" hidden="1" customWidth="1"/>
    <col min="12" max="12" width="22.5703125" style="2" hidden="1" customWidth="1"/>
    <col min="13" max="13" width="38.5703125" style="2" hidden="1" customWidth="1"/>
    <col min="14" max="14" width="17.5703125" style="2" hidden="1" customWidth="1"/>
    <col min="15" max="15" width="16.28515625" style="2" hidden="1" customWidth="1"/>
    <col min="16" max="16" width="15.7109375" style="2" hidden="1" customWidth="1"/>
    <col min="17" max="17" width="15.42578125" style="2" hidden="1" customWidth="1"/>
    <col min="18" max="18" width="51" style="2" customWidth="1"/>
    <col min="19" max="20" width="9.140625" style="1" customWidth="1"/>
    <col min="21" max="16384" width="9.140625" style="1"/>
  </cols>
  <sheetData>
    <row r="1" spans="1:21" ht="15.75" customHeight="1" thickTop="1" x14ac:dyDescent="0.25">
      <c r="A1" s="23" t="s">
        <v>0</v>
      </c>
      <c r="B1" s="95"/>
      <c r="C1" s="99"/>
      <c r="D1" s="99"/>
      <c r="E1" s="99"/>
      <c r="F1" s="99"/>
      <c r="G1" s="99"/>
      <c r="H1" s="99"/>
      <c r="I1" s="100"/>
      <c r="K1" s="110" t="s">
        <v>73</v>
      </c>
      <c r="L1" s="122"/>
      <c r="M1" s="72"/>
      <c r="N1" s="72"/>
      <c r="O1" s="72"/>
      <c r="P1" s="72"/>
      <c r="Q1" s="72"/>
      <c r="R1"/>
      <c r="S1"/>
      <c r="T1"/>
      <c r="U1"/>
    </row>
    <row r="2" spans="1:21" ht="15" x14ac:dyDescent="0.25">
      <c r="A2" s="24" t="s">
        <v>71</v>
      </c>
      <c r="B2" s="96"/>
      <c r="C2" s="101"/>
      <c r="D2" s="101"/>
      <c r="E2" s="101"/>
      <c r="F2" s="101"/>
      <c r="G2" s="101"/>
      <c r="H2" s="101"/>
      <c r="I2" s="102"/>
      <c r="K2" s="110" t="s">
        <v>72</v>
      </c>
      <c r="L2" s="122"/>
      <c r="M2" s="73"/>
      <c r="N2" s="73"/>
      <c r="O2" s="73"/>
      <c r="P2" s="73"/>
      <c r="Q2" s="73"/>
      <c r="R2"/>
      <c r="S2"/>
      <c r="T2"/>
      <c r="U2"/>
    </row>
    <row r="3" spans="1:21" ht="15" x14ac:dyDescent="0.25">
      <c r="A3" s="24" t="s">
        <v>20</v>
      </c>
      <c r="B3" s="96"/>
      <c r="C3" s="101"/>
      <c r="D3" s="101"/>
      <c r="E3" s="101"/>
      <c r="F3" s="101"/>
      <c r="G3" s="101"/>
      <c r="H3" s="101"/>
      <c r="I3" s="102"/>
      <c r="K3" s="122"/>
      <c r="L3" s="73"/>
      <c r="M3" s="73"/>
      <c r="N3" s="73"/>
      <c r="O3" s="73"/>
      <c r="P3" s="73"/>
      <c r="Q3"/>
      <c r="R3"/>
      <c r="S3"/>
      <c r="T3"/>
    </row>
    <row r="4" spans="1:21" ht="15" customHeight="1" x14ac:dyDescent="0.2">
      <c r="A4" s="43" t="s">
        <v>23</v>
      </c>
      <c r="B4" s="112"/>
      <c r="C4" s="75"/>
      <c r="D4" s="75"/>
      <c r="E4" s="75"/>
      <c r="F4" s="75"/>
      <c r="G4" s="75"/>
      <c r="H4" s="75"/>
      <c r="I4" s="75"/>
      <c r="J4" s="71"/>
      <c r="K4" s="71"/>
      <c r="L4" s="74"/>
      <c r="M4" s="75"/>
      <c r="N4" s="75"/>
      <c r="O4" s="75"/>
      <c r="P4" s="75"/>
      <c r="Q4" s="75"/>
      <c r="R4"/>
      <c r="S4"/>
      <c r="T4"/>
      <c r="U4"/>
    </row>
    <row r="5" spans="1:21" ht="15" customHeight="1" x14ac:dyDescent="0.2">
      <c r="A5" s="43" t="s">
        <v>2</v>
      </c>
      <c r="B5" s="103"/>
      <c r="C5" s="92"/>
      <c r="D5" s="92"/>
      <c r="E5" s="92"/>
      <c r="F5" s="92"/>
      <c r="G5" s="92"/>
      <c r="H5" s="92"/>
      <c r="I5" s="92"/>
      <c r="K5" s="71"/>
      <c r="L5" s="74"/>
      <c r="M5" s="76"/>
      <c r="N5" s="76"/>
      <c r="O5" s="76"/>
      <c r="P5" s="76"/>
      <c r="Q5" s="76"/>
      <c r="R5"/>
      <c r="S5"/>
      <c r="T5"/>
      <c r="U5"/>
    </row>
    <row r="6" spans="1:21" ht="17.25" customHeight="1" x14ac:dyDescent="0.2">
      <c r="A6" s="43" t="s">
        <v>12</v>
      </c>
      <c r="B6" s="104"/>
      <c r="C6" s="92"/>
      <c r="D6" s="92"/>
      <c r="E6" s="92"/>
      <c r="F6" s="92"/>
      <c r="G6" s="92"/>
      <c r="H6" s="92"/>
      <c r="I6" s="92"/>
      <c r="K6" s="71"/>
      <c r="L6" s="74"/>
      <c r="M6" s="77"/>
      <c r="N6" s="77"/>
      <c r="O6" s="77"/>
      <c r="P6" s="77"/>
      <c r="Q6" s="77"/>
      <c r="R6" s="1"/>
    </row>
    <row r="7" spans="1:21" ht="17.25" customHeight="1" x14ac:dyDescent="0.2">
      <c r="A7" s="43" t="s">
        <v>21</v>
      </c>
      <c r="B7" s="104"/>
      <c r="C7" s="92"/>
      <c r="D7" s="92"/>
      <c r="E7" s="92"/>
      <c r="F7" s="92"/>
      <c r="G7" s="92"/>
      <c r="H7" s="92"/>
      <c r="I7" s="92"/>
      <c r="K7" s="71"/>
      <c r="L7" s="74"/>
      <c r="M7" s="77"/>
      <c r="N7" s="77"/>
      <c r="O7" s="77"/>
      <c r="P7" s="77"/>
      <c r="Q7" s="77"/>
      <c r="R7" s="1"/>
    </row>
    <row r="8" spans="1:21" ht="16.5" customHeight="1" thickBot="1" x14ac:dyDescent="0.25">
      <c r="A8" s="25" t="s">
        <v>1</v>
      </c>
      <c r="B8" s="103"/>
      <c r="C8" s="92"/>
      <c r="D8" s="92"/>
      <c r="E8" s="92"/>
      <c r="F8" s="92"/>
      <c r="G8" s="92"/>
      <c r="H8" s="92"/>
      <c r="I8" s="92"/>
      <c r="R8" s="1"/>
    </row>
    <row r="9" spans="1:21" ht="15" customHeight="1" thickTop="1" x14ac:dyDescent="0.2">
      <c r="B9" s="78"/>
      <c r="C9" s="78"/>
      <c r="D9" s="78"/>
      <c r="E9" s="78"/>
      <c r="F9" s="78"/>
      <c r="G9" s="78"/>
      <c r="H9" s="78"/>
      <c r="I9" s="78"/>
    </row>
    <row r="10" spans="1:21" ht="11.25" customHeight="1" x14ac:dyDescent="0.2">
      <c r="A10" s="2"/>
      <c r="B10" s="2"/>
      <c r="C10" s="2"/>
      <c r="D10" s="2"/>
      <c r="E10" s="2"/>
      <c r="F10" s="2"/>
      <c r="G10" s="2"/>
      <c r="H10" s="2"/>
      <c r="I10" s="3"/>
      <c r="R10" s="1"/>
    </row>
    <row r="11" spans="1:21" ht="15" x14ac:dyDescent="0.25">
      <c r="A11" s="2"/>
      <c r="B11" s="2"/>
      <c r="C11" s="2"/>
      <c r="D11" s="2"/>
      <c r="E11" s="2"/>
      <c r="F11" s="2"/>
      <c r="G11" s="2"/>
      <c r="H11" s="2"/>
      <c r="I11" s="3"/>
      <c r="K11" s="93" t="s">
        <v>40</v>
      </c>
      <c r="L11" s="94"/>
      <c r="R11" s="1"/>
    </row>
    <row r="12" spans="1:21" ht="12.95" customHeight="1" x14ac:dyDescent="0.25">
      <c r="A12" s="44" t="s">
        <v>37</v>
      </c>
      <c r="B12" s="44"/>
      <c r="C12" s="44"/>
      <c r="D12" s="44"/>
      <c r="E12" s="44"/>
      <c r="F12" s="44"/>
      <c r="G12" s="44"/>
      <c r="H12" s="44"/>
      <c r="I12" s="44"/>
      <c r="L12" s="1"/>
      <c r="R12" s="1"/>
    </row>
    <row r="13" spans="1:21" s="4" customFormat="1" ht="15" customHeight="1" x14ac:dyDescent="0.25">
      <c r="A13" s="45"/>
      <c r="B13" s="45"/>
      <c r="C13" s="45"/>
      <c r="D13" s="45"/>
      <c r="E13" s="45"/>
      <c r="F13" s="45"/>
      <c r="G13" s="45"/>
      <c r="H13" s="45"/>
      <c r="I13" s="45"/>
      <c r="J13" s="81"/>
      <c r="K13" s="105"/>
      <c r="L13" s="98"/>
      <c r="M13" s="98"/>
      <c r="N13" s="98"/>
    </row>
    <row r="14" spans="1:21" ht="27.95" customHeight="1" x14ac:dyDescent="0.25">
      <c r="A14" s="39" t="s">
        <v>34</v>
      </c>
      <c r="B14" s="41"/>
      <c r="C14" s="158" t="s">
        <v>42</v>
      </c>
      <c r="D14" s="165"/>
      <c r="E14" s="165"/>
      <c r="F14" s="159"/>
      <c r="G14" s="26" t="s">
        <v>14</v>
      </c>
      <c r="H14" s="26" t="s">
        <v>27</v>
      </c>
      <c r="I14" s="27" t="s">
        <v>3</v>
      </c>
      <c r="K14" s="38" t="s">
        <v>18</v>
      </c>
      <c r="L14" s="38" t="s">
        <v>28</v>
      </c>
      <c r="M14" s="160" t="s">
        <v>11</v>
      </c>
      <c r="N14" s="161"/>
      <c r="O14" s="38" t="s">
        <v>17</v>
      </c>
      <c r="P14" s="38" t="s">
        <v>14</v>
      </c>
      <c r="Q14" s="88" t="s">
        <v>24</v>
      </c>
      <c r="R14" s="1"/>
    </row>
    <row r="15" spans="1:21" x14ac:dyDescent="0.2">
      <c r="A15" s="123"/>
      <c r="B15" s="124"/>
      <c r="C15" s="123"/>
      <c r="D15" s="127"/>
      <c r="E15" s="127"/>
      <c r="F15" s="124"/>
      <c r="G15" s="114"/>
      <c r="H15" s="115"/>
      <c r="I15" s="116">
        <f t="shared" ref="I15" si="0">G15*H15</f>
        <v>0</v>
      </c>
      <c r="K15" s="5"/>
      <c r="L15" s="5">
        <f>P15*Q15</f>
        <v>0</v>
      </c>
      <c r="M15" s="49"/>
      <c r="N15" s="139"/>
      <c r="O15" s="86"/>
      <c r="P15" s="86"/>
      <c r="Q15" s="86"/>
      <c r="R15" s="1"/>
    </row>
    <row r="16" spans="1:21" ht="12.75" customHeight="1" x14ac:dyDescent="0.2">
      <c r="A16" s="123"/>
      <c r="B16" s="124"/>
      <c r="C16" s="123"/>
      <c r="D16" s="127"/>
      <c r="E16" s="127"/>
      <c r="F16" s="124"/>
      <c r="G16" s="114"/>
      <c r="H16" s="115"/>
      <c r="I16" s="116">
        <f t="shared" ref="I16:I27" si="1">G16*H16</f>
        <v>0</v>
      </c>
      <c r="K16" s="5"/>
      <c r="L16" s="5">
        <f t="shared" ref="L16:L27" si="2">P16*Q16</f>
        <v>0</v>
      </c>
      <c r="M16" s="49"/>
      <c r="N16" s="139"/>
      <c r="O16" s="86"/>
      <c r="P16" s="86"/>
      <c r="Q16" s="86"/>
      <c r="R16" s="1"/>
    </row>
    <row r="17" spans="1:18" ht="12.75" customHeight="1" x14ac:dyDescent="0.2">
      <c r="A17" s="123"/>
      <c r="B17" s="124"/>
      <c r="C17" s="123"/>
      <c r="D17" s="127"/>
      <c r="E17" s="127"/>
      <c r="F17" s="124"/>
      <c r="G17" s="114"/>
      <c r="H17" s="115"/>
      <c r="I17" s="116">
        <f t="shared" si="1"/>
        <v>0</v>
      </c>
      <c r="K17" s="5"/>
      <c r="L17" s="5">
        <f t="shared" si="2"/>
        <v>0</v>
      </c>
      <c r="M17" s="49"/>
      <c r="N17" s="139"/>
      <c r="O17" s="86"/>
      <c r="P17" s="86"/>
      <c r="Q17" s="86"/>
      <c r="R17" s="1"/>
    </row>
    <row r="18" spans="1:18" ht="12.75" customHeight="1" x14ac:dyDescent="0.2">
      <c r="A18" s="123"/>
      <c r="B18" s="124"/>
      <c r="C18" s="123"/>
      <c r="D18" s="127"/>
      <c r="E18" s="127"/>
      <c r="F18" s="124"/>
      <c r="G18" s="114"/>
      <c r="H18" s="115"/>
      <c r="I18" s="116">
        <f t="shared" si="1"/>
        <v>0</v>
      </c>
      <c r="K18" s="5"/>
      <c r="L18" s="5">
        <f t="shared" si="2"/>
        <v>0</v>
      </c>
      <c r="M18" s="49"/>
      <c r="N18" s="139"/>
      <c r="O18" s="86"/>
      <c r="P18" s="86"/>
      <c r="Q18" s="86"/>
      <c r="R18" s="1"/>
    </row>
    <row r="19" spans="1:18" ht="12.75" customHeight="1" x14ac:dyDescent="0.2">
      <c r="A19" s="123"/>
      <c r="B19" s="124"/>
      <c r="C19" s="123"/>
      <c r="D19" s="127"/>
      <c r="E19" s="127"/>
      <c r="F19" s="124"/>
      <c r="G19" s="114"/>
      <c r="H19" s="115"/>
      <c r="I19" s="116">
        <f t="shared" si="1"/>
        <v>0</v>
      </c>
      <c r="K19" s="5"/>
      <c r="L19" s="5">
        <f t="shared" si="2"/>
        <v>0</v>
      </c>
      <c r="M19" s="49"/>
      <c r="N19" s="139"/>
      <c r="O19" s="86"/>
      <c r="P19" s="86"/>
      <c r="Q19" s="86"/>
      <c r="R19" s="1"/>
    </row>
    <row r="20" spans="1:18" ht="12.75" customHeight="1" x14ac:dyDescent="0.2">
      <c r="A20" s="123"/>
      <c r="B20" s="124"/>
      <c r="C20" s="123"/>
      <c r="D20" s="127"/>
      <c r="E20" s="127"/>
      <c r="F20" s="124"/>
      <c r="G20" s="114"/>
      <c r="H20" s="115"/>
      <c r="I20" s="116">
        <f t="shared" ref="I20:I22" si="3">G20*H20</f>
        <v>0</v>
      </c>
      <c r="K20" s="5"/>
      <c r="L20" s="5">
        <f t="shared" si="2"/>
        <v>0</v>
      </c>
      <c r="M20" s="49"/>
      <c r="N20" s="139"/>
      <c r="O20" s="86"/>
      <c r="P20" s="86"/>
      <c r="Q20" s="86"/>
      <c r="R20" s="1"/>
    </row>
    <row r="21" spans="1:18" ht="12.75" customHeight="1" x14ac:dyDescent="0.2">
      <c r="A21" s="123"/>
      <c r="B21" s="124"/>
      <c r="C21" s="123"/>
      <c r="D21" s="127"/>
      <c r="E21" s="127"/>
      <c r="F21" s="124"/>
      <c r="G21" s="114"/>
      <c r="H21" s="115"/>
      <c r="I21" s="116">
        <f t="shared" si="3"/>
        <v>0</v>
      </c>
      <c r="K21" s="5"/>
      <c r="L21" s="5">
        <f t="shared" si="2"/>
        <v>0</v>
      </c>
      <c r="M21" s="49"/>
      <c r="N21" s="139"/>
      <c r="O21" s="86"/>
      <c r="P21" s="86"/>
      <c r="Q21" s="86"/>
      <c r="R21" s="1"/>
    </row>
    <row r="22" spans="1:18" ht="12.75" customHeight="1" x14ac:dyDescent="0.2">
      <c r="A22" s="123"/>
      <c r="B22" s="124"/>
      <c r="C22" s="123"/>
      <c r="D22" s="127"/>
      <c r="E22" s="127"/>
      <c r="F22" s="124"/>
      <c r="G22" s="114"/>
      <c r="H22" s="115"/>
      <c r="I22" s="116">
        <f t="shared" si="3"/>
        <v>0</v>
      </c>
      <c r="K22" s="5"/>
      <c r="L22" s="5">
        <f t="shared" si="2"/>
        <v>0</v>
      </c>
      <c r="M22" s="49"/>
      <c r="N22" s="139"/>
      <c r="O22" s="86"/>
      <c r="P22" s="86"/>
      <c r="Q22" s="86"/>
      <c r="R22" s="1"/>
    </row>
    <row r="23" spans="1:18" ht="12.75" customHeight="1" x14ac:dyDescent="0.2">
      <c r="A23" s="123"/>
      <c r="B23" s="124"/>
      <c r="C23" s="123"/>
      <c r="D23" s="127"/>
      <c r="E23" s="127"/>
      <c r="F23" s="124"/>
      <c r="G23" s="114"/>
      <c r="H23" s="115"/>
      <c r="I23" s="116">
        <f t="shared" si="1"/>
        <v>0</v>
      </c>
      <c r="K23" s="5"/>
      <c r="L23" s="5">
        <f t="shared" si="2"/>
        <v>0</v>
      </c>
      <c r="M23" s="49"/>
      <c r="N23" s="139"/>
      <c r="O23" s="86"/>
      <c r="P23" s="86"/>
      <c r="Q23" s="86"/>
      <c r="R23" s="1"/>
    </row>
    <row r="24" spans="1:18" ht="12.75" customHeight="1" x14ac:dyDescent="0.2">
      <c r="A24" s="123"/>
      <c r="B24" s="124"/>
      <c r="C24" s="123"/>
      <c r="D24" s="127"/>
      <c r="E24" s="127"/>
      <c r="F24" s="124"/>
      <c r="G24" s="114"/>
      <c r="H24" s="115"/>
      <c r="I24" s="116">
        <f t="shared" si="1"/>
        <v>0</v>
      </c>
      <c r="K24" s="5"/>
      <c r="L24" s="5">
        <f t="shared" si="2"/>
        <v>0</v>
      </c>
      <c r="M24" s="49"/>
      <c r="N24" s="139"/>
      <c r="O24" s="86"/>
      <c r="P24" s="86"/>
      <c r="Q24" s="86"/>
      <c r="R24" s="1"/>
    </row>
    <row r="25" spans="1:18" ht="12.75" customHeight="1" x14ac:dyDescent="0.2">
      <c r="A25" s="123"/>
      <c r="B25" s="124"/>
      <c r="C25" s="123"/>
      <c r="D25" s="127"/>
      <c r="E25" s="127"/>
      <c r="F25" s="124"/>
      <c r="G25" s="114"/>
      <c r="H25" s="115"/>
      <c r="I25" s="116">
        <f t="shared" si="1"/>
        <v>0</v>
      </c>
      <c r="K25" s="5"/>
      <c r="L25" s="5">
        <f t="shared" si="2"/>
        <v>0</v>
      </c>
      <c r="M25" s="49"/>
      <c r="N25" s="139"/>
      <c r="O25" s="86"/>
      <c r="P25" s="86"/>
      <c r="Q25" s="86"/>
      <c r="R25" s="1"/>
    </row>
    <row r="26" spans="1:18" ht="12.75" customHeight="1" x14ac:dyDescent="0.2">
      <c r="A26" s="123"/>
      <c r="B26" s="124"/>
      <c r="C26" s="123"/>
      <c r="D26" s="127"/>
      <c r="E26" s="127"/>
      <c r="F26" s="124"/>
      <c r="G26" s="114"/>
      <c r="H26" s="115"/>
      <c r="I26" s="116">
        <f t="shared" si="1"/>
        <v>0</v>
      </c>
      <c r="K26" s="5"/>
      <c r="L26" s="5">
        <f t="shared" si="2"/>
        <v>0</v>
      </c>
      <c r="M26" s="49"/>
      <c r="N26" s="139"/>
      <c r="O26" s="86"/>
      <c r="P26" s="86"/>
      <c r="Q26" s="86"/>
      <c r="R26" s="1"/>
    </row>
    <row r="27" spans="1:18" s="85" customFormat="1" ht="12.75" customHeight="1" x14ac:dyDescent="0.2">
      <c r="A27" s="125"/>
      <c r="B27" s="126"/>
      <c r="C27" s="125"/>
      <c r="D27" s="128"/>
      <c r="E27" s="128"/>
      <c r="F27" s="126"/>
      <c r="G27" s="114"/>
      <c r="H27" s="115"/>
      <c r="I27" s="116">
        <f t="shared" si="1"/>
        <v>0</v>
      </c>
      <c r="J27" s="81"/>
      <c r="K27" s="5"/>
      <c r="L27" s="5">
        <f t="shared" si="2"/>
        <v>0</v>
      </c>
      <c r="M27" s="142"/>
      <c r="N27" s="143"/>
      <c r="O27" s="87"/>
      <c r="P27" s="87"/>
      <c r="Q27" s="87"/>
    </row>
    <row r="28" spans="1:18" ht="15" x14ac:dyDescent="0.25">
      <c r="A28" s="6"/>
      <c r="B28" s="6"/>
      <c r="C28" s="6"/>
      <c r="E28" s="22"/>
      <c r="F28" s="22"/>
      <c r="G28" s="50" t="s">
        <v>4</v>
      </c>
      <c r="H28" s="51"/>
      <c r="I28" s="27">
        <f>SUM(I15:I27)</f>
        <v>0</v>
      </c>
      <c r="K28" s="32">
        <f>SUM(K15:K27)</f>
        <v>0</v>
      </c>
      <c r="L28" s="32">
        <f>SUM(L15:L27)</f>
        <v>0</v>
      </c>
      <c r="M28" s="21"/>
      <c r="N28" s="21"/>
      <c r="O28" s="21"/>
      <c r="P28" s="21"/>
      <c r="Q28"/>
      <c r="R28" s="1"/>
    </row>
    <row r="29" spans="1:18" ht="12.6" customHeight="1" x14ac:dyDescent="0.2">
      <c r="A29" s="2"/>
      <c r="B29" s="2"/>
      <c r="C29" s="2"/>
      <c r="D29" s="2"/>
      <c r="E29" s="2"/>
      <c r="F29" s="2"/>
      <c r="G29" s="2"/>
      <c r="H29" s="2"/>
      <c r="I29" s="3"/>
      <c r="K29" s="2"/>
      <c r="R29" s="1"/>
    </row>
    <row r="30" spans="1:18" ht="12.6" customHeight="1" x14ac:dyDescent="0.2">
      <c r="A30" s="2"/>
      <c r="B30" s="2"/>
      <c r="C30" s="2"/>
      <c r="D30" s="2"/>
      <c r="E30" s="2"/>
      <c r="F30" s="2"/>
      <c r="G30" s="2"/>
      <c r="H30" s="2"/>
      <c r="I30" s="3"/>
      <c r="K30" s="2"/>
      <c r="R30" s="1"/>
    </row>
    <row r="31" spans="1:18" ht="12.95" customHeight="1" x14ac:dyDescent="0.25">
      <c r="A31" s="39" t="s">
        <v>41</v>
      </c>
      <c r="B31" s="40"/>
      <c r="C31" s="40"/>
      <c r="D31" s="40"/>
      <c r="E31" s="41"/>
      <c r="F31" s="30" t="s">
        <v>6</v>
      </c>
      <c r="G31" s="156" t="s">
        <v>9</v>
      </c>
      <c r="H31" s="157"/>
      <c r="I31" s="31" t="s">
        <v>3</v>
      </c>
      <c r="K31" s="38" t="s">
        <v>18</v>
      </c>
      <c r="L31" s="38" t="s">
        <v>28</v>
      </c>
      <c r="M31" s="46" t="s">
        <v>11</v>
      </c>
      <c r="N31" s="68"/>
      <c r="O31" s="38" t="s">
        <v>17</v>
      </c>
      <c r="P31" s="38" t="s">
        <v>14</v>
      </c>
      <c r="Q31" s="88" t="s">
        <v>24</v>
      </c>
      <c r="R31" s="1"/>
    </row>
    <row r="32" spans="1:18" ht="12.95" customHeight="1" x14ac:dyDescent="0.2">
      <c r="A32" s="123"/>
      <c r="B32" s="127"/>
      <c r="C32" s="127"/>
      <c r="D32" s="127"/>
      <c r="E32" s="124"/>
      <c r="F32" s="113"/>
      <c r="G32" s="137"/>
      <c r="H32" s="138"/>
      <c r="I32" s="116">
        <f>F32*G32</f>
        <v>0</v>
      </c>
      <c r="K32" s="5"/>
      <c r="L32" s="5">
        <f>P32*Q32</f>
        <v>0</v>
      </c>
      <c r="M32" s="49"/>
      <c r="N32" s="139"/>
      <c r="O32" s="86"/>
      <c r="P32" s="86"/>
      <c r="Q32" s="86"/>
      <c r="R32" s="1"/>
    </row>
    <row r="33" spans="1:19" ht="12.95" customHeight="1" x14ac:dyDescent="0.2">
      <c r="A33" s="123"/>
      <c r="B33" s="127"/>
      <c r="C33" s="127"/>
      <c r="D33" s="127"/>
      <c r="E33" s="124"/>
      <c r="F33" s="113"/>
      <c r="G33" s="137"/>
      <c r="H33" s="138"/>
      <c r="I33" s="116">
        <f t="shared" ref="I33:I47" si="4">F33*G33</f>
        <v>0</v>
      </c>
      <c r="K33" s="5"/>
      <c r="L33" s="5">
        <f t="shared" ref="L33:L47" si="5">P33*Q33</f>
        <v>0</v>
      </c>
      <c r="M33" s="49"/>
      <c r="N33" s="139"/>
      <c r="O33" s="86"/>
      <c r="P33" s="86"/>
      <c r="Q33" s="86"/>
      <c r="R33" s="1"/>
    </row>
    <row r="34" spans="1:19" ht="12.95" customHeight="1" x14ac:dyDescent="0.2">
      <c r="A34" s="123"/>
      <c r="B34" s="127"/>
      <c r="C34" s="127"/>
      <c r="D34" s="127"/>
      <c r="E34" s="124"/>
      <c r="F34" s="113"/>
      <c r="G34" s="137"/>
      <c r="H34" s="138"/>
      <c r="I34" s="116">
        <f t="shared" si="4"/>
        <v>0</v>
      </c>
      <c r="K34" s="5"/>
      <c r="L34" s="5">
        <f t="shared" si="5"/>
        <v>0</v>
      </c>
      <c r="M34" s="49"/>
      <c r="N34" s="139"/>
      <c r="O34" s="86"/>
      <c r="P34" s="86"/>
      <c r="Q34" s="86"/>
      <c r="R34" s="1"/>
    </row>
    <row r="35" spans="1:19" ht="12.95" customHeight="1" x14ac:dyDescent="0.2">
      <c r="A35" s="123"/>
      <c r="B35" s="127"/>
      <c r="C35" s="127"/>
      <c r="D35" s="127"/>
      <c r="E35" s="124"/>
      <c r="F35" s="113"/>
      <c r="G35" s="137"/>
      <c r="H35" s="138"/>
      <c r="I35" s="116">
        <f t="shared" si="4"/>
        <v>0</v>
      </c>
      <c r="K35" s="5"/>
      <c r="L35" s="5">
        <f t="shared" si="5"/>
        <v>0</v>
      </c>
      <c r="M35" s="49"/>
      <c r="N35" s="139"/>
      <c r="O35" s="86"/>
      <c r="P35" s="86"/>
      <c r="Q35" s="86"/>
      <c r="R35" s="1"/>
    </row>
    <row r="36" spans="1:19" ht="12.95" customHeight="1" x14ac:dyDescent="0.2">
      <c r="A36" s="123"/>
      <c r="B36" s="127"/>
      <c r="C36" s="127"/>
      <c r="D36" s="127"/>
      <c r="E36" s="124"/>
      <c r="F36" s="113"/>
      <c r="G36" s="137"/>
      <c r="H36" s="138"/>
      <c r="I36" s="116">
        <f t="shared" si="4"/>
        <v>0</v>
      </c>
      <c r="K36" s="5"/>
      <c r="L36" s="5">
        <f t="shared" si="5"/>
        <v>0</v>
      </c>
      <c r="M36" s="49"/>
      <c r="N36" s="139"/>
      <c r="O36" s="86"/>
      <c r="P36" s="86"/>
      <c r="Q36" s="86"/>
      <c r="R36" s="1"/>
    </row>
    <row r="37" spans="1:19" ht="12.95" customHeight="1" x14ac:dyDescent="0.2">
      <c r="A37" s="123"/>
      <c r="B37" s="127"/>
      <c r="C37" s="127"/>
      <c r="D37" s="127"/>
      <c r="E37" s="124"/>
      <c r="F37" s="113"/>
      <c r="G37" s="137"/>
      <c r="H37" s="138"/>
      <c r="I37" s="116">
        <f t="shared" si="4"/>
        <v>0</v>
      </c>
      <c r="K37" s="5"/>
      <c r="L37" s="5">
        <f t="shared" si="5"/>
        <v>0</v>
      </c>
      <c r="M37" s="49"/>
      <c r="N37" s="139"/>
      <c r="O37" s="86"/>
      <c r="P37" s="86"/>
      <c r="Q37" s="86"/>
      <c r="R37" s="1"/>
    </row>
    <row r="38" spans="1:19" ht="12.95" customHeight="1" x14ac:dyDescent="0.2">
      <c r="A38" s="123"/>
      <c r="B38" s="127"/>
      <c r="C38" s="127"/>
      <c r="D38" s="127"/>
      <c r="E38" s="124"/>
      <c r="F38" s="113"/>
      <c r="G38" s="137"/>
      <c r="H38" s="138"/>
      <c r="I38" s="116">
        <f t="shared" si="4"/>
        <v>0</v>
      </c>
      <c r="K38" s="5"/>
      <c r="L38" s="5">
        <f t="shared" si="5"/>
        <v>0</v>
      </c>
      <c r="M38" s="49"/>
      <c r="N38" s="139"/>
      <c r="O38" s="86"/>
      <c r="P38" s="86"/>
      <c r="Q38" s="86"/>
      <c r="R38" s="1"/>
    </row>
    <row r="39" spans="1:19" ht="12.95" customHeight="1" x14ac:dyDescent="0.2">
      <c r="A39" s="123"/>
      <c r="B39" s="127"/>
      <c r="C39" s="127"/>
      <c r="D39" s="127"/>
      <c r="E39" s="124"/>
      <c r="F39" s="113"/>
      <c r="G39" s="137"/>
      <c r="H39" s="138"/>
      <c r="I39" s="116">
        <f t="shared" si="4"/>
        <v>0</v>
      </c>
      <c r="K39" s="5"/>
      <c r="L39" s="5">
        <f t="shared" si="5"/>
        <v>0</v>
      </c>
      <c r="M39" s="140"/>
      <c r="N39" s="141"/>
      <c r="O39" s="86"/>
      <c r="P39" s="86"/>
      <c r="Q39" s="86"/>
      <c r="R39" s="1"/>
    </row>
    <row r="40" spans="1:19" ht="12.95" customHeight="1" x14ac:dyDescent="0.2">
      <c r="A40" s="123"/>
      <c r="B40" s="127"/>
      <c r="C40" s="127"/>
      <c r="D40" s="127"/>
      <c r="E40" s="124"/>
      <c r="F40" s="113"/>
      <c r="G40" s="137"/>
      <c r="H40" s="138"/>
      <c r="I40" s="116">
        <f t="shared" si="4"/>
        <v>0</v>
      </c>
      <c r="K40" s="5"/>
      <c r="L40" s="5">
        <f t="shared" si="5"/>
        <v>0</v>
      </c>
      <c r="M40" s="49"/>
      <c r="N40" s="139"/>
      <c r="O40" s="86"/>
      <c r="P40" s="86"/>
      <c r="Q40" s="86"/>
      <c r="R40" s="1"/>
    </row>
    <row r="41" spans="1:19" ht="12.95" customHeight="1" x14ac:dyDescent="0.2">
      <c r="A41" s="123"/>
      <c r="B41" s="127"/>
      <c r="C41" s="127"/>
      <c r="D41" s="127"/>
      <c r="E41" s="124"/>
      <c r="F41" s="113"/>
      <c r="G41" s="137"/>
      <c r="H41" s="138"/>
      <c r="I41" s="116">
        <f t="shared" si="4"/>
        <v>0</v>
      </c>
      <c r="K41" s="5"/>
      <c r="L41" s="5">
        <f t="shared" si="5"/>
        <v>0</v>
      </c>
      <c r="M41" s="52"/>
      <c r="N41" s="139"/>
      <c r="O41" s="86"/>
      <c r="P41" s="86"/>
      <c r="Q41" s="86"/>
      <c r="R41" s="1"/>
    </row>
    <row r="42" spans="1:19" ht="12.95" customHeight="1" x14ac:dyDescent="0.2">
      <c r="A42" s="123"/>
      <c r="B42" s="127"/>
      <c r="C42" s="127"/>
      <c r="D42" s="127"/>
      <c r="E42" s="124"/>
      <c r="F42" s="113"/>
      <c r="G42" s="137"/>
      <c r="H42" s="138"/>
      <c r="I42" s="116">
        <f t="shared" si="4"/>
        <v>0</v>
      </c>
      <c r="K42" s="5"/>
      <c r="L42" s="144">
        <f t="shared" si="5"/>
        <v>0</v>
      </c>
      <c r="M42" s="140"/>
      <c r="N42" s="139"/>
      <c r="O42" s="86"/>
      <c r="P42" s="86"/>
      <c r="Q42" s="86"/>
      <c r="R42" s="1"/>
    </row>
    <row r="43" spans="1:19" ht="12.95" customHeight="1" x14ac:dyDescent="0.2">
      <c r="A43" s="123"/>
      <c r="B43" s="127"/>
      <c r="C43" s="127"/>
      <c r="D43" s="127"/>
      <c r="E43" s="124"/>
      <c r="F43" s="113"/>
      <c r="G43" s="135"/>
      <c r="H43" s="136"/>
      <c r="I43" s="116">
        <f t="shared" si="4"/>
        <v>0</v>
      </c>
      <c r="K43" s="5"/>
      <c r="L43" s="5">
        <f t="shared" si="5"/>
        <v>0</v>
      </c>
      <c r="M43" s="145"/>
      <c r="N43" s="141"/>
      <c r="O43" s="86"/>
      <c r="P43" s="86"/>
      <c r="Q43" s="86"/>
      <c r="R43" s="1"/>
    </row>
    <row r="44" spans="1:19" ht="12.95" customHeight="1" x14ac:dyDescent="0.2">
      <c r="A44" s="123"/>
      <c r="B44" s="127"/>
      <c r="C44" s="127"/>
      <c r="D44" s="127"/>
      <c r="E44" s="124"/>
      <c r="F44" s="113"/>
      <c r="G44" s="137"/>
      <c r="H44" s="138"/>
      <c r="I44" s="116">
        <f t="shared" si="4"/>
        <v>0</v>
      </c>
      <c r="K44" s="5"/>
      <c r="L44" s="5">
        <f t="shared" si="5"/>
        <v>0</v>
      </c>
      <c r="M44" s="49"/>
      <c r="N44" s="139"/>
      <c r="O44" s="86"/>
      <c r="P44" s="86"/>
      <c r="Q44" s="86"/>
      <c r="R44" s="1"/>
    </row>
    <row r="45" spans="1:19" ht="12.95" customHeight="1" x14ac:dyDescent="0.2">
      <c r="A45" s="123"/>
      <c r="B45" s="127"/>
      <c r="C45" s="127"/>
      <c r="D45" s="127"/>
      <c r="E45" s="124"/>
      <c r="F45" s="113"/>
      <c r="G45" s="137"/>
      <c r="H45" s="138"/>
      <c r="I45" s="116">
        <f t="shared" si="4"/>
        <v>0</v>
      </c>
      <c r="K45" s="5"/>
      <c r="L45" s="5">
        <f t="shared" si="5"/>
        <v>0</v>
      </c>
      <c r="M45" s="49"/>
      <c r="N45" s="139"/>
      <c r="O45" s="86"/>
      <c r="P45" s="86"/>
      <c r="Q45" s="86"/>
      <c r="R45" s="1"/>
    </row>
    <row r="46" spans="1:19" ht="12.95" customHeight="1" x14ac:dyDescent="0.2">
      <c r="A46" s="123"/>
      <c r="B46" s="127"/>
      <c r="C46" s="127"/>
      <c r="D46" s="127"/>
      <c r="E46" s="124"/>
      <c r="F46" s="113"/>
      <c r="G46" s="137"/>
      <c r="H46" s="138"/>
      <c r="I46" s="116">
        <f t="shared" si="4"/>
        <v>0</v>
      </c>
      <c r="K46" s="5"/>
      <c r="L46" s="5">
        <f t="shared" si="5"/>
        <v>0</v>
      </c>
      <c r="M46" s="49"/>
      <c r="N46" s="139"/>
      <c r="O46" s="86"/>
      <c r="P46" s="86"/>
      <c r="Q46" s="86"/>
      <c r="R46" s="1"/>
    </row>
    <row r="47" spans="1:19" ht="12.95" customHeight="1" x14ac:dyDescent="0.2">
      <c r="A47" s="123"/>
      <c r="B47" s="127"/>
      <c r="C47" s="127"/>
      <c r="D47" s="127"/>
      <c r="E47" s="124"/>
      <c r="F47" s="113"/>
      <c r="G47" s="137"/>
      <c r="H47" s="138"/>
      <c r="I47" s="116">
        <f t="shared" si="4"/>
        <v>0</v>
      </c>
      <c r="K47" s="5"/>
      <c r="L47" s="5">
        <f t="shared" si="5"/>
        <v>0</v>
      </c>
      <c r="M47" s="49"/>
      <c r="N47" s="139"/>
      <c r="O47" s="86"/>
      <c r="P47" s="86"/>
      <c r="Q47" s="86"/>
      <c r="R47" s="1"/>
    </row>
    <row r="48" spans="1:19" ht="14.25" customHeight="1" x14ac:dyDescent="0.2">
      <c r="A48" s="7"/>
      <c r="B48" s="7"/>
      <c r="C48" s="7"/>
      <c r="D48" s="9"/>
      <c r="E48" s="22"/>
      <c r="F48" s="22"/>
      <c r="G48" s="54" t="s">
        <v>4</v>
      </c>
      <c r="H48" s="55"/>
      <c r="I48" s="33">
        <f>SUM(I32:I47)</f>
        <v>0</v>
      </c>
      <c r="K48" s="32">
        <f>SUM(K32:K47)</f>
        <v>0</v>
      </c>
      <c r="L48" s="32">
        <f>SUM(L32:L47)</f>
        <v>0</v>
      </c>
      <c r="M48" s="52"/>
      <c r="N48" s="53"/>
      <c r="O48" s="53"/>
      <c r="P48" s="53"/>
      <c r="Q48" s="53"/>
      <c r="S48"/>
    </row>
    <row r="49" spans="1:18" ht="12.6" customHeight="1" x14ac:dyDescent="0.2">
      <c r="A49" s="2"/>
      <c r="B49" s="2"/>
      <c r="C49" s="2"/>
      <c r="D49" s="2"/>
      <c r="E49" s="2"/>
      <c r="F49" s="2"/>
      <c r="G49" s="2"/>
      <c r="H49" s="2"/>
      <c r="I49" s="3"/>
      <c r="K49" s="2"/>
      <c r="R49" s="1"/>
    </row>
    <row r="50" spans="1:18" ht="32.25" customHeight="1" x14ac:dyDescent="0.25">
      <c r="A50" s="39" t="s">
        <v>35</v>
      </c>
      <c r="B50" s="47"/>
      <c r="C50" s="47"/>
      <c r="D50" s="48"/>
      <c r="E50" s="26" t="s">
        <v>5</v>
      </c>
      <c r="F50" s="28" t="s">
        <v>13</v>
      </c>
      <c r="G50" s="158" t="s">
        <v>22</v>
      </c>
      <c r="H50" s="159"/>
      <c r="I50" s="29" t="s">
        <v>3</v>
      </c>
      <c r="K50" s="38" t="s">
        <v>18</v>
      </c>
      <c r="L50" s="38" t="s">
        <v>28</v>
      </c>
      <c r="M50" s="88" t="s">
        <v>11</v>
      </c>
      <c r="N50" s="88" t="s">
        <v>17</v>
      </c>
      <c r="O50" s="88" t="s">
        <v>25</v>
      </c>
      <c r="P50" s="88" t="s">
        <v>5</v>
      </c>
      <c r="Q50" s="106" t="s">
        <v>22</v>
      </c>
      <c r="R50" s="1"/>
    </row>
    <row r="51" spans="1:18" ht="12.95" customHeight="1" x14ac:dyDescent="0.2">
      <c r="A51" s="123"/>
      <c r="B51" s="127"/>
      <c r="C51" s="127"/>
      <c r="D51" s="124"/>
      <c r="E51" s="117"/>
      <c r="F51" s="113"/>
      <c r="G51" s="135"/>
      <c r="H51" s="136"/>
      <c r="I51" s="116">
        <f>((F51*E51)/12)*G51</f>
        <v>0</v>
      </c>
      <c r="K51" s="5"/>
      <c r="L51" s="5">
        <f>((O51*P51)/12*Q51)</f>
        <v>0</v>
      </c>
      <c r="M51" s="86"/>
      <c r="N51" s="86"/>
      <c r="O51" s="86"/>
      <c r="P51" s="89"/>
      <c r="Q51" s="86"/>
      <c r="R51" s="1"/>
    </row>
    <row r="52" spans="1:18" ht="12.95" customHeight="1" x14ac:dyDescent="0.2">
      <c r="A52" s="123"/>
      <c r="B52" s="127"/>
      <c r="C52" s="127"/>
      <c r="D52" s="124"/>
      <c r="E52" s="117"/>
      <c r="F52" s="113"/>
      <c r="G52" s="135"/>
      <c r="H52" s="136"/>
      <c r="I52" s="116">
        <f t="shared" ref="I52:I59" si="6">((F52*E52)/12)*G52</f>
        <v>0</v>
      </c>
      <c r="K52" s="5"/>
      <c r="L52" s="5">
        <f t="shared" ref="L52:L61" si="7">((O52*P52)/12*Q52)</f>
        <v>0</v>
      </c>
      <c r="M52" s="86"/>
      <c r="N52" s="86"/>
      <c r="O52" s="86"/>
      <c r="P52" s="89"/>
      <c r="Q52" s="86"/>
      <c r="R52" s="1"/>
    </row>
    <row r="53" spans="1:18" ht="12.95" customHeight="1" x14ac:dyDescent="0.2">
      <c r="A53" s="123"/>
      <c r="B53" s="127"/>
      <c r="C53" s="127"/>
      <c r="D53" s="124"/>
      <c r="E53" s="117"/>
      <c r="F53" s="113"/>
      <c r="G53" s="135"/>
      <c r="H53" s="136"/>
      <c r="I53" s="116">
        <f t="shared" si="6"/>
        <v>0</v>
      </c>
      <c r="K53" s="5"/>
      <c r="L53" s="5">
        <f t="shared" si="7"/>
        <v>0</v>
      </c>
      <c r="M53" s="86"/>
      <c r="N53" s="86"/>
      <c r="O53" s="86"/>
      <c r="P53" s="89"/>
      <c r="Q53" s="86"/>
      <c r="R53" s="1"/>
    </row>
    <row r="54" spans="1:18" ht="12.95" customHeight="1" x14ac:dyDescent="0.2">
      <c r="A54" s="123"/>
      <c r="B54" s="127"/>
      <c r="C54" s="127"/>
      <c r="D54" s="124"/>
      <c r="E54" s="117"/>
      <c r="F54" s="113"/>
      <c r="G54" s="135"/>
      <c r="H54" s="136"/>
      <c r="I54" s="116">
        <f t="shared" si="6"/>
        <v>0</v>
      </c>
      <c r="K54" s="5"/>
      <c r="L54" s="5">
        <f t="shared" si="7"/>
        <v>0</v>
      </c>
      <c r="M54" s="86"/>
      <c r="N54" s="86"/>
      <c r="O54" s="86"/>
      <c r="P54" s="89"/>
      <c r="Q54" s="86"/>
      <c r="R54" s="1"/>
    </row>
    <row r="55" spans="1:18" ht="12.95" customHeight="1" x14ac:dyDescent="0.2">
      <c r="A55" s="123"/>
      <c r="B55" s="127"/>
      <c r="C55" s="127"/>
      <c r="D55" s="124"/>
      <c r="E55" s="117"/>
      <c r="F55" s="113"/>
      <c r="G55" s="135"/>
      <c r="H55" s="136"/>
      <c r="I55" s="116">
        <f t="shared" si="6"/>
        <v>0</v>
      </c>
      <c r="K55" s="5"/>
      <c r="L55" s="5">
        <f t="shared" si="7"/>
        <v>0</v>
      </c>
      <c r="M55" s="86"/>
      <c r="N55" s="86"/>
      <c r="O55" s="86"/>
      <c r="P55" s="89"/>
      <c r="Q55" s="86"/>
      <c r="R55" s="1"/>
    </row>
    <row r="56" spans="1:18" ht="12.95" customHeight="1" x14ac:dyDescent="0.2">
      <c r="A56" s="123"/>
      <c r="B56" s="127"/>
      <c r="C56" s="127"/>
      <c r="D56" s="124"/>
      <c r="E56" s="117"/>
      <c r="F56" s="113"/>
      <c r="G56" s="135"/>
      <c r="H56" s="136"/>
      <c r="I56" s="116">
        <f t="shared" ref="I56" si="8">((F56*E56)/12)*G56</f>
        <v>0</v>
      </c>
      <c r="K56" s="5"/>
      <c r="L56" s="5">
        <f t="shared" si="7"/>
        <v>0</v>
      </c>
      <c r="M56" s="86"/>
      <c r="N56" s="86"/>
      <c r="O56" s="86"/>
      <c r="P56" s="89"/>
      <c r="Q56" s="86"/>
      <c r="R56" s="1"/>
    </row>
    <row r="57" spans="1:18" ht="12.75" customHeight="1" x14ac:dyDescent="0.2">
      <c r="A57" s="123"/>
      <c r="B57" s="127"/>
      <c r="C57" s="127"/>
      <c r="D57" s="124"/>
      <c r="E57" s="117"/>
      <c r="F57" s="113"/>
      <c r="G57" s="135"/>
      <c r="H57" s="136"/>
      <c r="I57" s="116">
        <f>((F57*E57)/12)*G57</f>
        <v>0</v>
      </c>
      <c r="K57" s="5"/>
      <c r="L57" s="5">
        <f t="shared" si="7"/>
        <v>0</v>
      </c>
      <c r="M57" s="86"/>
      <c r="N57" s="86"/>
      <c r="O57" s="86"/>
      <c r="P57" s="89"/>
      <c r="Q57" s="86"/>
      <c r="R57" s="1"/>
    </row>
    <row r="58" spans="1:18" s="85" customFormat="1" ht="12.75" customHeight="1" x14ac:dyDescent="0.2">
      <c r="A58" s="123"/>
      <c r="B58" s="127"/>
      <c r="C58" s="127"/>
      <c r="D58" s="124"/>
      <c r="E58" s="117"/>
      <c r="F58" s="113"/>
      <c r="G58" s="135"/>
      <c r="H58" s="136"/>
      <c r="I58" s="116">
        <f>((F58*E58)/12)*G58</f>
        <v>0</v>
      </c>
      <c r="J58" s="81"/>
      <c r="K58" s="5"/>
      <c r="L58" s="5">
        <f t="shared" si="7"/>
        <v>0</v>
      </c>
      <c r="M58" s="87"/>
      <c r="N58" s="87"/>
      <c r="O58" s="87"/>
      <c r="P58" s="90"/>
      <c r="Q58" s="87"/>
    </row>
    <row r="59" spans="1:18" ht="12.95" customHeight="1" x14ac:dyDescent="0.2">
      <c r="A59" s="123"/>
      <c r="B59" s="127"/>
      <c r="C59" s="127"/>
      <c r="D59" s="124"/>
      <c r="E59" s="117"/>
      <c r="F59" s="113"/>
      <c r="G59" s="135"/>
      <c r="H59" s="136"/>
      <c r="I59" s="116">
        <f t="shared" si="6"/>
        <v>0</v>
      </c>
      <c r="K59" s="5"/>
      <c r="L59" s="5">
        <f t="shared" si="7"/>
        <v>0</v>
      </c>
      <c r="M59" s="86"/>
      <c r="N59" s="86"/>
      <c r="O59" s="86"/>
      <c r="P59" s="89"/>
      <c r="Q59" s="86"/>
      <c r="R59" s="1"/>
    </row>
    <row r="60" spans="1:18" ht="12.75" customHeight="1" x14ac:dyDescent="0.2">
      <c r="A60" s="123"/>
      <c r="B60" s="127"/>
      <c r="C60" s="127"/>
      <c r="D60" s="124"/>
      <c r="E60" s="117"/>
      <c r="F60" s="113"/>
      <c r="G60" s="135"/>
      <c r="H60" s="136"/>
      <c r="I60" s="116">
        <f>((F60*E60)/12)*G60</f>
        <v>0</v>
      </c>
      <c r="K60" s="5"/>
      <c r="L60" s="5">
        <f t="shared" si="7"/>
        <v>0</v>
      </c>
      <c r="M60" s="86"/>
      <c r="N60" s="86"/>
      <c r="O60" s="86"/>
      <c r="P60" s="89"/>
      <c r="Q60" s="86"/>
      <c r="R60" s="1"/>
    </row>
    <row r="61" spans="1:18" s="85" customFormat="1" ht="12.75" customHeight="1" x14ac:dyDescent="0.2">
      <c r="A61" s="123"/>
      <c r="B61" s="127"/>
      <c r="C61" s="127"/>
      <c r="D61" s="124"/>
      <c r="E61" s="117"/>
      <c r="F61" s="113"/>
      <c r="G61" s="135"/>
      <c r="H61" s="136"/>
      <c r="I61" s="116">
        <f>((F61*E61)/12)*G61</f>
        <v>0</v>
      </c>
      <c r="J61" s="81"/>
      <c r="K61" s="5"/>
      <c r="L61" s="5">
        <f t="shared" si="7"/>
        <v>0</v>
      </c>
      <c r="M61" s="87"/>
      <c r="N61" s="87"/>
      <c r="O61" s="87"/>
      <c r="P61" s="90"/>
      <c r="Q61" s="87"/>
    </row>
    <row r="62" spans="1:18" ht="15" x14ac:dyDescent="0.2">
      <c r="A62" s="7"/>
      <c r="B62" s="7"/>
      <c r="C62" s="8"/>
      <c r="D62" s="9"/>
      <c r="E62" s="22"/>
      <c r="F62" s="22"/>
      <c r="G62" s="54" t="s">
        <v>4</v>
      </c>
      <c r="H62" s="55"/>
      <c r="I62" s="33">
        <f>SUM(I51:I61)</f>
        <v>0</v>
      </c>
      <c r="K62" s="32">
        <f>SUM(K51:K61)</f>
        <v>0</v>
      </c>
      <c r="L62" s="32">
        <f>SUM(L51:L61)</f>
        <v>0</v>
      </c>
      <c r="M62" s="52"/>
      <c r="N62" s="53"/>
      <c r="O62" s="53"/>
      <c r="P62" s="53"/>
      <c r="Q62" s="53"/>
      <c r="R62" s="1"/>
    </row>
    <row r="63" spans="1:18" x14ac:dyDescent="0.2">
      <c r="A63" s="6"/>
      <c r="B63" s="6"/>
      <c r="C63" s="10"/>
      <c r="D63" s="11"/>
      <c r="E63" s="12"/>
      <c r="F63" s="12"/>
      <c r="G63" s="12"/>
      <c r="H63" s="12"/>
      <c r="I63" s="13"/>
      <c r="K63" s="14"/>
      <c r="L63" s="14"/>
      <c r="M63" s="14"/>
      <c r="N63" s="14"/>
      <c r="O63" s="14"/>
      <c r="P63" s="14"/>
      <c r="Q63" s="6"/>
      <c r="R63" s="1"/>
    </row>
    <row r="64" spans="1:18" s="4" customFormat="1" ht="15" customHeight="1" x14ac:dyDescent="0.2">
      <c r="A64" s="6"/>
      <c r="B64" s="6"/>
      <c r="C64" s="10"/>
      <c r="D64" s="11"/>
      <c r="E64" s="12"/>
      <c r="F64" s="12"/>
      <c r="G64" s="12"/>
      <c r="H64" s="12"/>
      <c r="I64" s="13"/>
      <c r="J64" s="81"/>
      <c r="K64" s="14"/>
      <c r="L64" s="14"/>
      <c r="M64" s="14"/>
      <c r="N64" s="14"/>
      <c r="O64" s="14"/>
      <c r="P64" s="14"/>
      <c r="Q64" s="6"/>
    </row>
    <row r="65" spans="1:18" ht="35.25" customHeight="1" x14ac:dyDescent="0.25">
      <c r="A65" s="168" t="s">
        <v>36</v>
      </c>
      <c r="B65" s="168"/>
      <c r="C65" s="168"/>
      <c r="D65" s="168"/>
      <c r="E65" s="168"/>
      <c r="F65" s="30" t="s">
        <v>6</v>
      </c>
      <c r="G65" s="111" t="s">
        <v>7</v>
      </c>
      <c r="H65" s="30" t="s">
        <v>8</v>
      </c>
      <c r="I65" s="27" t="s">
        <v>3</v>
      </c>
      <c r="K65" s="38" t="s">
        <v>18</v>
      </c>
      <c r="L65" s="38" t="s">
        <v>28</v>
      </c>
      <c r="M65" s="46" t="s">
        <v>11</v>
      </c>
      <c r="N65" s="88" t="s">
        <v>17</v>
      </c>
      <c r="O65" s="38" t="s">
        <v>14</v>
      </c>
      <c r="P65" s="70" t="s">
        <v>24</v>
      </c>
      <c r="Q65" s="38" t="s">
        <v>26</v>
      </c>
      <c r="R65" s="1"/>
    </row>
    <row r="66" spans="1:18" ht="12.95" customHeight="1" x14ac:dyDescent="0.2">
      <c r="A66" s="131"/>
      <c r="B66" s="132"/>
      <c r="C66" s="132"/>
      <c r="D66" s="132"/>
      <c r="E66" s="129"/>
      <c r="F66" s="118"/>
      <c r="G66" s="119"/>
      <c r="H66" s="120"/>
      <c r="I66" s="116">
        <f>F66*G66*H66</f>
        <v>0</v>
      </c>
      <c r="K66" s="5"/>
      <c r="L66" s="5">
        <f>O66*P66*Q66</f>
        <v>0</v>
      </c>
      <c r="M66" s="49"/>
      <c r="N66" s="86"/>
      <c r="O66" s="86"/>
      <c r="P66" s="69"/>
      <c r="Q66" s="86"/>
      <c r="R66" s="1"/>
    </row>
    <row r="67" spans="1:18" ht="12.95" customHeight="1" x14ac:dyDescent="0.2">
      <c r="A67" s="134"/>
      <c r="B67" s="133"/>
      <c r="C67" s="133"/>
      <c r="D67" s="133"/>
      <c r="E67" s="130"/>
      <c r="F67" s="118"/>
      <c r="G67" s="119"/>
      <c r="H67" s="120"/>
      <c r="I67" s="116">
        <f t="shared" ref="I67:I86" si="9">F67*G67*H67</f>
        <v>0</v>
      </c>
      <c r="K67" s="5"/>
      <c r="L67" s="5">
        <f t="shared" ref="L67:L86" si="10">O67*P67*Q67</f>
        <v>0</v>
      </c>
      <c r="M67" s="49"/>
      <c r="N67" s="86"/>
      <c r="O67" s="86"/>
      <c r="P67" s="69"/>
      <c r="Q67" s="86"/>
      <c r="R67" s="1"/>
    </row>
    <row r="68" spans="1:18" ht="12.95" customHeight="1" x14ac:dyDescent="0.2">
      <c r="A68" s="134"/>
      <c r="B68" s="133"/>
      <c r="C68" s="133"/>
      <c r="D68" s="133"/>
      <c r="E68" s="130"/>
      <c r="F68" s="118"/>
      <c r="G68" s="119"/>
      <c r="H68" s="120"/>
      <c r="I68" s="116">
        <f t="shared" si="9"/>
        <v>0</v>
      </c>
      <c r="K68" s="5"/>
      <c r="L68" s="5">
        <f t="shared" si="10"/>
        <v>0</v>
      </c>
      <c r="M68" s="49"/>
      <c r="N68" s="86"/>
      <c r="O68" s="86"/>
      <c r="P68" s="69"/>
      <c r="Q68" s="86"/>
      <c r="R68" s="1"/>
    </row>
    <row r="69" spans="1:18" ht="12.95" customHeight="1" x14ac:dyDescent="0.2">
      <c r="A69" s="134"/>
      <c r="B69" s="133"/>
      <c r="C69" s="133"/>
      <c r="D69" s="133"/>
      <c r="E69" s="130"/>
      <c r="F69" s="118"/>
      <c r="G69" s="119"/>
      <c r="H69" s="120"/>
      <c r="I69" s="116">
        <f t="shared" si="9"/>
        <v>0</v>
      </c>
      <c r="K69" s="5"/>
      <c r="L69" s="5">
        <f t="shared" si="10"/>
        <v>0</v>
      </c>
      <c r="M69" s="49"/>
      <c r="N69" s="86"/>
      <c r="O69" s="86"/>
      <c r="P69" s="69"/>
      <c r="Q69" s="86"/>
      <c r="R69" s="1"/>
    </row>
    <row r="70" spans="1:18" ht="12.95" customHeight="1" x14ac:dyDescent="0.2">
      <c r="A70" s="134"/>
      <c r="B70" s="133"/>
      <c r="C70" s="133"/>
      <c r="D70" s="133"/>
      <c r="E70" s="130"/>
      <c r="F70" s="118"/>
      <c r="G70" s="119"/>
      <c r="H70" s="120"/>
      <c r="I70" s="116">
        <f t="shared" si="9"/>
        <v>0</v>
      </c>
      <c r="K70" s="5"/>
      <c r="L70" s="5">
        <f t="shared" si="10"/>
        <v>0</v>
      </c>
      <c r="M70" s="49"/>
      <c r="N70" s="86"/>
      <c r="O70" s="86"/>
      <c r="P70" s="69"/>
      <c r="Q70" s="86"/>
      <c r="R70" s="1"/>
    </row>
    <row r="71" spans="1:18" ht="12.95" customHeight="1" x14ac:dyDescent="0.2">
      <c r="A71" s="134"/>
      <c r="B71" s="133"/>
      <c r="C71" s="133"/>
      <c r="D71" s="133"/>
      <c r="E71" s="130"/>
      <c r="F71" s="118"/>
      <c r="G71" s="119"/>
      <c r="H71" s="120"/>
      <c r="I71" s="116">
        <f t="shared" si="9"/>
        <v>0</v>
      </c>
      <c r="K71" s="5"/>
      <c r="L71" s="5">
        <f t="shared" si="10"/>
        <v>0</v>
      </c>
      <c r="M71" s="49"/>
      <c r="N71" s="86"/>
      <c r="O71" s="86"/>
      <c r="P71" s="69"/>
      <c r="Q71" s="86"/>
      <c r="R71" s="1"/>
    </row>
    <row r="72" spans="1:18" ht="12.95" customHeight="1" x14ac:dyDescent="0.2">
      <c r="A72" s="134"/>
      <c r="B72" s="133"/>
      <c r="C72" s="133"/>
      <c r="D72" s="133"/>
      <c r="E72" s="130"/>
      <c r="F72" s="118"/>
      <c r="G72" s="119"/>
      <c r="H72" s="120"/>
      <c r="I72" s="116">
        <f t="shared" si="9"/>
        <v>0</v>
      </c>
      <c r="K72" s="5"/>
      <c r="L72" s="5">
        <f t="shared" si="10"/>
        <v>0</v>
      </c>
      <c r="M72" s="49"/>
      <c r="N72" s="86"/>
      <c r="O72" s="86"/>
      <c r="P72" s="69"/>
      <c r="Q72" s="86"/>
      <c r="R72" s="1"/>
    </row>
    <row r="73" spans="1:18" ht="12.95" customHeight="1" x14ac:dyDescent="0.2">
      <c r="A73" s="134"/>
      <c r="B73" s="133"/>
      <c r="C73" s="133"/>
      <c r="D73" s="133"/>
      <c r="E73" s="130"/>
      <c r="F73" s="118"/>
      <c r="G73" s="119"/>
      <c r="H73" s="120"/>
      <c r="I73" s="116">
        <f t="shared" si="9"/>
        <v>0</v>
      </c>
      <c r="K73" s="5"/>
      <c r="L73" s="5">
        <f t="shared" si="10"/>
        <v>0</v>
      </c>
      <c r="M73" s="49"/>
      <c r="N73" s="86"/>
      <c r="O73" s="86"/>
      <c r="P73" s="69"/>
      <c r="Q73" s="86"/>
      <c r="R73" s="1"/>
    </row>
    <row r="74" spans="1:18" ht="12.95" customHeight="1" x14ac:dyDescent="0.2">
      <c r="A74" s="134"/>
      <c r="B74" s="133"/>
      <c r="C74" s="133"/>
      <c r="D74" s="133"/>
      <c r="E74" s="130"/>
      <c r="F74" s="118"/>
      <c r="G74" s="119"/>
      <c r="H74" s="120"/>
      <c r="I74" s="116">
        <f t="shared" si="9"/>
        <v>0</v>
      </c>
      <c r="K74" s="5"/>
      <c r="L74" s="5">
        <f t="shared" si="10"/>
        <v>0</v>
      </c>
      <c r="M74" s="49"/>
      <c r="N74" s="86"/>
      <c r="O74" s="86"/>
      <c r="P74" s="69"/>
      <c r="Q74" s="86"/>
      <c r="R74" s="1"/>
    </row>
    <row r="75" spans="1:18" ht="12.95" customHeight="1" x14ac:dyDescent="0.2">
      <c r="A75" s="134"/>
      <c r="B75" s="133"/>
      <c r="C75" s="133"/>
      <c r="D75" s="133"/>
      <c r="E75" s="130"/>
      <c r="F75" s="118"/>
      <c r="G75" s="119"/>
      <c r="H75" s="120"/>
      <c r="I75" s="116">
        <f t="shared" si="9"/>
        <v>0</v>
      </c>
      <c r="K75" s="5"/>
      <c r="L75" s="5">
        <f t="shared" si="10"/>
        <v>0</v>
      </c>
      <c r="M75" s="49"/>
      <c r="N75" s="86"/>
      <c r="O75" s="86"/>
      <c r="P75" s="69"/>
      <c r="Q75" s="86"/>
      <c r="R75" s="1"/>
    </row>
    <row r="76" spans="1:18" ht="12.95" customHeight="1" x14ac:dyDescent="0.2">
      <c r="A76" s="134"/>
      <c r="B76" s="133"/>
      <c r="C76" s="133"/>
      <c r="D76" s="133"/>
      <c r="E76" s="130"/>
      <c r="F76" s="118"/>
      <c r="G76" s="119"/>
      <c r="H76" s="120"/>
      <c r="I76" s="116">
        <f t="shared" si="9"/>
        <v>0</v>
      </c>
      <c r="K76" s="5"/>
      <c r="L76" s="5">
        <f t="shared" si="10"/>
        <v>0</v>
      </c>
      <c r="M76" s="49"/>
      <c r="N76" s="86"/>
      <c r="O76" s="86"/>
      <c r="P76" s="69"/>
      <c r="Q76" s="86"/>
      <c r="R76" s="1"/>
    </row>
    <row r="77" spans="1:18" ht="12.95" customHeight="1" x14ac:dyDescent="0.2">
      <c r="A77" s="134"/>
      <c r="B77" s="133"/>
      <c r="C77" s="133"/>
      <c r="D77" s="133"/>
      <c r="E77" s="130"/>
      <c r="F77" s="118"/>
      <c r="G77" s="119"/>
      <c r="H77" s="120"/>
      <c r="I77" s="116">
        <f t="shared" si="9"/>
        <v>0</v>
      </c>
      <c r="K77" s="5"/>
      <c r="L77" s="5">
        <f t="shared" si="10"/>
        <v>0</v>
      </c>
      <c r="M77" s="49"/>
      <c r="N77" s="86"/>
      <c r="O77" s="86"/>
      <c r="P77" s="69"/>
      <c r="Q77" s="86"/>
      <c r="R77" s="1"/>
    </row>
    <row r="78" spans="1:18" ht="12.95" customHeight="1" x14ac:dyDescent="0.2">
      <c r="A78" s="134"/>
      <c r="B78" s="133"/>
      <c r="C78" s="133"/>
      <c r="D78" s="133"/>
      <c r="E78" s="130"/>
      <c r="F78" s="118"/>
      <c r="G78" s="119"/>
      <c r="H78" s="120"/>
      <c r="I78" s="116">
        <f t="shared" si="9"/>
        <v>0</v>
      </c>
      <c r="K78" s="5"/>
      <c r="L78" s="5">
        <f t="shared" si="10"/>
        <v>0</v>
      </c>
      <c r="M78" s="49"/>
      <c r="N78" s="86"/>
      <c r="O78" s="86"/>
      <c r="P78" s="69"/>
      <c r="Q78" s="86"/>
      <c r="R78" s="1"/>
    </row>
    <row r="79" spans="1:18" ht="12.95" customHeight="1" x14ac:dyDescent="0.2">
      <c r="A79" s="134"/>
      <c r="B79" s="133"/>
      <c r="C79" s="133"/>
      <c r="D79" s="133"/>
      <c r="E79" s="130"/>
      <c r="F79" s="118"/>
      <c r="G79" s="119"/>
      <c r="H79" s="120"/>
      <c r="I79" s="116">
        <f t="shared" si="9"/>
        <v>0</v>
      </c>
      <c r="K79" s="5"/>
      <c r="L79" s="5">
        <f t="shared" si="10"/>
        <v>0</v>
      </c>
      <c r="M79" s="49"/>
      <c r="N79" s="86"/>
      <c r="O79" s="86"/>
      <c r="P79" s="69"/>
      <c r="Q79" s="86"/>
      <c r="R79" s="1"/>
    </row>
    <row r="80" spans="1:18" ht="12.95" customHeight="1" x14ac:dyDescent="0.2">
      <c r="A80" s="134"/>
      <c r="B80" s="133"/>
      <c r="C80" s="133"/>
      <c r="D80" s="133"/>
      <c r="E80" s="130"/>
      <c r="F80" s="118"/>
      <c r="G80" s="119"/>
      <c r="H80" s="120"/>
      <c r="I80" s="116">
        <f t="shared" si="9"/>
        <v>0</v>
      </c>
      <c r="K80" s="5"/>
      <c r="L80" s="5">
        <f t="shared" si="10"/>
        <v>0</v>
      </c>
      <c r="M80" s="49"/>
      <c r="N80" s="86"/>
      <c r="O80" s="86"/>
      <c r="P80" s="69"/>
      <c r="Q80" s="86"/>
      <c r="R80" s="1"/>
    </row>
    <row r="81" spans="1:18" ht="12.95" customHeight="1" x14ac:dyDescent="0.2">
      <c r="A81" s="134"/>
      <c r="B81" s="133"/>
      <c r="C81" s="133"/>
      <c r="D81" s="133"/>
      <c r="E81" s="130"/>
      <c r="F81" s="118"/>
      <c r="G81" s="119"/>
      <c r="H81" s="120"/>
      <c r="I81" s="116">
        <f t="shared" si="9"/>
        <v>0</v>
      </c>
      <c r="K81" s="5"/>
      <c r="L81" s="5">
        <f t="shared" si="10"/>
        <v>0</v>
      </c>
      <c r="M81" s="49"/>
      <c r="N81" s="86"/>
      <c r="O81" s="86"/>
      <c r="P81" s="69"/>
      <c r="Q81" s="86"/>
      <c r="R81" s="1"/>
    </row>
    <row r="82" spans="1:18" ht="12.95" customHeight="1" x14ac:dyDescent="0.2">
      <c r="A82" s="134"/>
      <c r="B82" s="133"/>
      <c r="C82" s="133"/>
      <c r="D82" s="133"/>
      <c r="E82" s="130"/>
      <c r="F82" s="118"/>
      <c r="G82" s="119"/>
      <c r="H82" s="120"/>
      <c r="I82" s="116">
        <f t="shared" si="9"/>
        <v>0</v>
      </c>
      <c r="K82" s="5"/>
      <c r="L82" s="5">
        <f t="shared" si="10"/>
        <v>0</v>
      </c>
      <c r="M82" s="49"/>
      <c r="N82" s="86"/>
      <c r="O82" s="86"/>
      <c r="P82" s="69"/>
      <c r="Q82" s="86"/>
      <c r="R82" s="1"/>
    </row>
    <row r="83" spans="1:18" ht="12.95" customHeight="1" x14ac:dyDescent="0.2">
      <c r="A83" s="134"/>
      <c r="B83" s="133"/>
      <c r="C83" s="133"/>
      <c r="D83" s="133"/>
      <c r="E83" s="130"/>
      <c r="F83" s="118"/>
      <c r="G83" s="119"/>
      <c r="H83" s="120"/>
      <c r="I83" s="116">
        <f t="shared" si="9"/>
        <v>0</v>
      </c>
      <c r="K83" s="5"/>
      <c r="L83" s="5">
        <f t="shared" si="10"/>
        <v>0</v>
      </c>
      <c r="M83" s="49"/>
      <c r="N83" s="86"/>
      <c r="O83" s="86"/>
      <c r="P83" s="69"/>
      <c r="Q83" s="86"/>
      <c r="R83" s="1"/>
    </row>
    <row r="84" spans="1:18" ht="12.95" customHeight="1" x14ac:dyDescent="0.2">
      <c r="A84" s="134"/>
      <c r="B84" s="133"/>
      <c r="C84" s="133"/>
      <c r="D84" s="133"/>
      <c r="E84" s="130"/>
      <c r="F84" s="118"/>
      <c r="G84" s="119"/>
      <c r="H84" s="120"/>
      <c r="I84" s="116">
        <f t="shared" si="9"/>
        <v>0</v>
      </c>
      <c r="K84" s="5"/>
      <c r="L84" s="5">
        <f t="shared" si="10"/>
        <v>0</v>
      </c>
      <c r="M84" s="49"/>
      <c r="N84" s="86"/>
      <c r="O84" s="86"/>
      <c r="P84" s="69"/>
      <c r="Q84" s="86"/>
      <c r="R84" s="1"/>
    </row>
    <row r="85" spans="1:18" ht="12.95" customHeight="1" x14ac:dyDescent="0.2">
      <c r="A85" s="134"/>
      <c r="B85" s="133"/>
      <c r="C85" s="133"/>
      <c r="D85" s="133"/>
      <c r="E85" s="130"/>
      <c r="F85" s="118"/>
      <c r="G85" s="119"/>
      <c r="H85" s="120"/>
      <c r="I85" s="116">
        <f t="shared" si="9"/>
        <v>0</v>
      </c>
      <c r="K85" s="5"/>
      <c r="L85" s="5">
        <f t="shared" si="10"/>
        <v>0</v>
      </c>
      <c r="M85" s="49"/>
      <c r="N85" s="86"/>
      <c r="O85" s="86"/>
      <c r="P85" s="69"/>
      <c r="Q85" s="86"/>
      <c r="R85" s="1"/>
    </row>
    <row r="86" spans="1:18" ht="12.95" customHeight="1" x14ac:dyDescent="0.2">
      <c r="A86" s="134"/>
      <c r="B86" s="133"/>
      <c r="C86" s="133"/>
      <c r="D86" s="133"/>
      <c r="E86" s="130"/>
      <c r="F86" s="118"/>
      <c r="G86" s="119"/>
      <c r="H86" s="120"/>
      <c r="I86" s="116">
        <f t="shared" si="9"/>
        <v>0</v>
      </c>
      <c r="K86" s="5"/>
      <c r="L86" s="5">
        <f t="shared" si="10"/>
        <v>0</v>
      </c>
      <c r="M86" s="49"/>
      <c r="N86" s="86"/>
      <c r="O86" s="86"/>
      <c r="P86" s="69"/>
      <c r="Q86" s="86"/>
      <c r="R86" s="1"/>
    </row>
    <row r="87" spans="1:18" ht="14.25" customHeight="1" x14ac:dyDescent="0.2">
      <c r="A87" s="15"/>
      <c r="B87" s="15"/>
      <c r="C87" s="15"/>
      <c r="D87" s="9"/>
      <c r="E87" s="22"/>
      <c r="F87" s="22"/>
      <c r="G87" s="54" t="s">
        <v>4</v>
      </c>
      <c r="H87" s="55"/>
      <c r="I87" s="33">
        <f>SUM(I66:I86)</f>
        <v>0</v>
      </c>
      <c r="K87" s="32">
        <f>SUM(K66:K86)</f>
        <v>0</v>
      </c>
      <c r="L87" s="32">
        <f>SUM(L66:L86)</f>
        <v>0</v>
      </c>
      <c r="M87" s="52"/>
      <c r="N87" s="53"/>
      <c r="O87" s="53"/>
      <c r="P87" s="53"/>
      <c r="Q87" s="53"/>
      <c r="R87" s="1"/>
    </row>
    <row r="88" spans="1:18" ht="14.25" customHeight="1" x14ac:dyDescent="0.25">
      <c r="A88" s="42"/>
      <c r="B88" s="42"/>
      <c r="C88" s="42"/>
      <c r="D88"/>
      <c r="E88"/>
      <c r="F88"/>
      <c r="G88"/>
      <c r="H88"/>
      <c r="I88" s="16"/>
      <c r="K88" s="2"/>
      <c r="R88" s="1"/>
    </row>
    <row r="89" spans="1:18" ht="14.1" customHeight="1" x14ac:dyDescent="0.25">
      <c r="A89" s="42"/>
      <c r="B89" s="42"/>
      <c r="C89" s="42"/>
      <c r="D89"/>
      <c r="E89"/>
      <c r="F89"/>
      <c r="G89"/>
      <c r="H89"/>
      <c r="I89" s="16"/>
      <c r="K89" s="2"/>
      <c r="R89" s="1"/>
    </row>
    <row r="90" spans="1:18" ht="12.95" customHeight="1" x14ac:dyDescent="0.25">
      <c r="A90" s="39" t="s">
        <v>48</v>
      </c>
      <c r="B90" s="40"/>
      <c r="C90" s="40"/>
      <c r="D90" s="40"/>
      <c r="E90" s="41"/>
      <c r="F90" s="30" t="s">
        <v>6</v>
      </c>
      <c r="G90" s="156" t="s">
        <v>9</v>
      </c>
      <c r="H90" s="157"/>
      <c r="I90" s="31" t="s">
        <v>3</v>
      </c>
      <c r="K90" s="38" t="s">
        <v>18</v>
      </c>
      <c r="L90" s="38" t="s">
        <v>28</v>
      </c>
      <c r="M90" s="46" t="s">
        <v>11</v>
      </c>
      <c r="N90" s="68"/>
      <c r="O90" s="38" t="s">
        <v>17</v>
      </c>
      <c r="P90" s="38" t="s">
        <v>14</v>
      </c>
      <c r="Q90" s="88" t="s">
        <v>24</v>
      </c>
      <c r="R90" s="1"/>
    </row>
    <row r="91" spans="1:18" ht="12.95" customHeight="1" x14ac:dyDescent="0.2">
      <c r="A91" s="125"/>
      <c r="B91" s="128"/>
      <c r="C91" s="128"/>
      <c r="D91" s="128"/>
      <c r="E91" s="126"/>
      <c r="F91" s="113"/>
      <c r="G91" s="137"/>
      <c r="H91" s="138"/>
      <c r="I91" s="116">
        <f>F91*G91</f>
        <v>0</v>
      </c>
      <c r="K91" s="5"/>
      <c r="L91" s="5">
        <f>P91*Q91</f>
        <v>0</v>
      </c>
      <c r="M91" s="49"/>
      <c r="N91" s="139"/>
      <c r="O91" s="86"/>
      <c r="P91" s="86"/>
      <c r="Q91" s="86"/>
      <c r="R91" s="1"/>
    </row>
    <row r="92" spans="1:18" ht="12.95" customHeight="1" x14ac:dyDescent="0.2">
      <c r="A92" s="125"/>
      <c r="B92" s="128"/>
      <c r="C92" s="128"/>
      <c r="D92" s="128"/>
      <c r="E92" s="126"/>
      <c r="F92" s="113"/>
      <c r="G92" s="137"/>
      <c r="H92" s="138"/>
      <c r="I92" s="116">
        <f t="shared" ref="I92:I106" si="11">F92*G92</f>
        <v>0</v>
      </c>
      <c r="K92" s="5"/>
      <c r="L92" s="5">
        <f t="shared" ref="L92:L106" si="12">P92*Q92</f>
        <v>0</v>
      </c>
      <c r="M92" s="49"/>
      <c r="N92" s="139"/>
      <c r="O92" s="86"/>
      <c r="P92" s="86"/>
      <c r="Q92" s="86"/>
      <c r="R92" s="1"/>
    </row>
    <row r="93" spans="1:18" ht="12.95" customHeight="1" x14ac:dyDescent="0.2">
      <c r="A93" s="125"/>
      <c r="B93" s="128"/>
      <c r="C93" s="128"/>
      <c r="D93" s="128"/>
      <c r="E93" s="126"/>
      <c r="F93" s="113"/>
      <c r="G93" s="137"/>
      <c r="H93" s="138"/>
      <c r="I93" s="116">
        <f t="shared" si="11"/>
        <v>0</v>
      </c>
      <c r="K93" s="5"/>
      <c r="L93" s="5">
        <f t="shared" si="12"/>
        <v>0</v>
      </c>
      <c r="M93" s="49"/>
      <c r="N93" s="139"/>
      <c r="O93" s="86"/>
      <c r="P93" s="86"/>
      <c r="Q93" s="86"/>
      <c r="R93" s="1"/>
    </row>
    <row r="94" spans="1:18" ht="12.95" customHeight="1" x14ac:dyDescent="0.2">
      <c r="A94" s="125"/>
      <c r="B94" s="128"/>
      <c r="C94" s="128"/>
      <c r="D94" s="128"/>
      <c r="E94" s="126"/>
      <c r="F94" s="113"/>
      <c r="G94" s="137"/>
      <c r="H94" s="138"/>
      <c r="I94" s="116">
        <f t="shared" si="11"/>
        <v>0</v>
      </c>
      <c r="K94" s="5"/>
      <c r="L94" s="5">
        <f t="shared" si="12"/>
        <v>0</v>
      </c>
      <c r="M94" s="49"/>
      <c r="N94" s="139"/>
      <c r="O94" s="86"/>
      <c r="P94" s="86"/>
      <c r="Q94" s="86"/>
      <c r="R94" s="1"/>
    </row>
    <row r="95" spans="1:18" ht="12.95" customHeight="1" x14ac:dyDescent="0.2">
      <c r="A95" s="125"/>
      <c r="B95" s="128"/>
      <c r="C95" s="128"/>
      <c r="D95" s="128"/>
      <c r="E95" s="126"/>
      <c r="F95" s="113"/>
      <c r="G95" s="137"/>
      <c r="H95" s="138"/>
      <c r="I95" s="116">
        <f t="shared" si="11"/>
        <v>0</v>
      </c>
      <c r="K95" s="5"/>
      <c r="L95" s="5">
        <f t="shared" si="12"/>
        <v>0</v>
      </c>
      <c r="M95" s="49"/>
      <c r="N95" s="139"/>
      <c r="O95" s="86"/>
      <c r="P95" s="86"/>
      <c r="Q95" s="86"/>
      <c r="R95" s="1"/>
    </row>
    <row r="96" spans="1:18" ht="12.95" customHeight="1" x14ac:dyDescent="0.2">
      <c r="A96" s="125"/>
      <c r="B96" s="128"/>
      <c r="C96" s="128"/>
      <c r="D96" s="128"/>
      <c r="E96" s="126"/>
      <c r="F96" s="113"/>
      <c r="G96" s="137"/>
      <c r="H96" s="138"/>
      <c r="I96" s="116">
        <f t="shared" si="11"/>
        <v>0</v>
      </c>
      <c r="K96" s="5"/>
      <c r="L96" s="5">
        <f t="shared" si="12"/>
        <v>0</v>
      </c>
      <c r="M96" s="49"/>
      <c r="N96" s="139"/>
      <c r="O96" s="86"/>
      <c r="P96" s="86"/>
      <c r="Q96" s="86"/>
      <c r="R96" s="1"/>
    </row>
    <row r="97" spans="1:19" ht="12.95" customHeight="1" x14ac:dyDescent="0.2">
      <c r="A97" s="125"/>
      <c r="B97" s="128"/>
      <c r="C97" s="128"/>
      <c r="D97" s="128"/>
      <c r="E97" s="126"/>
      <c r="F97" s="113"/>
      <c r="G97" s="137"/>
      <c r="H97" s="138"/>
      <c r="I97" s="116">
        <f t="shared" si="11"/>
        <v>0</v>
      </c>
      <c r="K97" s="5"/>
      <c r="L97" s="5">
        <f t="shared" si="12"/>
        <v>0</v>
      </c>
      <c r="M97" s="49"/>
      <c r="N97" s="139"/>
      <c r="O97" s="86"/>
      <c r="P97" s="86"/>
      <c r="Q97" s="86"/>
      <c r="R97" s="1"/>
    </row>
    <row r="98" spans="1:19" ht="12.95" customHeight="1" x14ac:dyDescent="0.2">
      <c r="A98" s="125"/>
      <c r="B98" s="128"/>
      <c r="C98" s="128"/>
      <c r="D98" s="128"/>
      <c r="E98" s="126"/>
      <c r="F98" s="113"/>
      <c r="G98" s="137"/>
      <c r="H98" s="138"/>
      <c r="I98" s="116">
        <f t="shared" si="11"/>
        <v>0</v>
      </c>
      <c r="K98" s="5"/>
      <c r="L98" s="5">
        <f t="shared" si="12"/>
        <v>0</v>
      </c>
      <c r="M98" s="140"/>
      <c r="N98" s="141"/>
      <c r="O98" s="86"/>
      <c r="P98" s="86"/>
      <c r="Q98" s="86"/>
      <c r="R98" s="1"/>
    </row>
    <row r="99" spans="1:19" ht="12.95" customHeight="1" x14ac:dyDescent="0.2">
      <c r="A99" s="125"/>
      <c r="B99" s="128"/>
      <c r="C99" s="128"/>
      <c r="D99" s="128"/>
      <c r="E99" s="126"/>
      <c r="F99" s="113"/>
      <c r="G99" s="137"/>
      <c r="H99" s="138"/>
      <c r="I99" s="116">
        <f t="shared" si="11"/>
        <v>0</v>
      </c>
      <c r="K99" s="5"/>
      <c r="L99" s="5">
        <f t="shared" si="12"/>
        <v>0</v>
      </c>
      <c r="M99" s="49"/>
      <c r="N99" s="139"/>
      <c r="O99" s="86"/>
      <c r="P99" s="86"/>
      <c r="Q99" s="86"/>
      <c r="R99" s="1"/>
    </row>
    <row r="100" spans="1:19" ht="12.95" customHeight="1" x14ac:dyDescent="0.2">
      <c r="A100" s="125"/>
      <c r="B100" s="128"/>
      <c r="C100" s="128"/>
      <c r="D100" s="128"/>
      <c r="E100" s="126"/>
      <c r="F100" s="113"/>
      <c r="G100" s="137"/>
      <c r="H100" s="138"/>
      <c r="I100" s="116">
        <f t="shared" si="11"/>
        <v>0</v>
      </c>
      <c r="K100" s="5"/>
      <c r="L100" s="5">
        <f t="shared" si="12"/>
        <v>0</v>
      </c>
      <c r="M100" s="52"/>
      <c r="N100" s="139"/>
      <c r="O100" s="86"/>
      <c r="P100" s="86"/>
      <c r="Q100" s="86"/>
      <c r="R100" s="1"/>
    </row>
    <row r="101" spans="1:19" ht="12.95" customHeight="1" x14ac:dyDescent="0.2">
      <c r="A101" s="125"/>
      <c r="B101" s="128"/>
      <c r="C101" s="128"/>
      <c r="D101" s="128"/>
      <c r="E101" s="126"/>
      <c r="F101" s="113"/>
      <c r="G101" s="137"/>
      <c r="H101" s="138"/>
      <c r="I101" s="116">
        <f t="shared" si="11"/>
        <v>0</v>
      </c>
      <c r="K101" s="5"/>
      <c r="L101" s="144">
        <f t="shared" si="12"/>
        <v>0</v>
      </c>
      <c r="M101" s="140"/>
      <c r="N101" s="141"/>
      <c r="O101" s="86"/>
      <c r="P101" s="86"/>
      <c r="Q101" s="86"/>
      <c r="R101" s="1"/>
    </row>
    <row r="102" spans="1:19" ht="12.95" customHeight="1" x14ac:dyDescent="0.2">
      <c r="A102" s="125"/>
      <c r="B102" s="128"/>
      <c r="C102" s="128"/>
      <c r="D102" s="128"/>
      <c r="E102" s="126"/>
      <c r="F102" s="113"/>
      <c r="G102" s="135"/>
      <c r="H102" s="136"/>
      <c r="I102" s="116">
        <f t="shared" si="11"/>
        <v>0</v>
      </c>
      <c r="K102" s="5"/>
      <c r="L102" s="5">
        <f t="shared" si="12"/>
        <v>0</v>
      </c>
      <c r="M102" s="145"/>
      <c r="N102" s="141"/>
      <c r="O102" s="86"/>
      <c r="P102" s="86"/>
      <c r="Q102" s="86"/>
      <c r="R102" s="1"/>
    </row>
    <row r="103" spans="1:19" ht="12.95" customHeight="1" x14ac:dyDescent="0.2">
      <c r="A103" s="125"/>
      <c r="B103" s="128"/>
      <c r="C103" s="128"/>
      <c r="D103" s="128"/>
      <c r="E103" s="126"/>
      <c r="F103" s="113"/>
      <c r="G103" s="137"/>
      <c r="H103" s="138"/>
      <c r="I103" s="116">
        <f t="shared" si="11"/>
        <v>0</v>
      </c>
      <c r="K103" s="5"/>
      <c r="L103" s="5">
        <f t="shared" si="12"/>
        <v>0</v>
      </c>
      <c r="M103" s="49"/>
      <c r="N103" s="139"/>
      <c r="O103" s="86"/>
      <c r="P103" s="86"/>
      <c r="Q103" s="86"/>
      <c r="R103" s="1"/>
    </row>
    <row r="104" spans="1:19" ht="12.95" customHeight="1" x14ac:dyDescent="0.2">
      <c r="A104" s="125"/>
      <c r="B104" s="128"/>
      <c r="C104" s="128"/>
      <c r="D104" s="128"/>
      <c r="E104" s="126"/>
      <c r="F104" s="113"/>
      <c r="G104" s="137"/>
      <c r="H104" s="138"/>
      <c r="I104" s="116">
        <f t="shared" si="11"/>
        <v>0</v>
      </c>
      <c r="K104" s="5"/>
      <c r="L104" s="5">
        <f t="shared" si="12"/>
        <v>0</v>
      </c>
      <c r="M104" s="49"/>
      <c r="N104" s="139"/>
      <c r="O104" s="86"/>
      <c r="P104" s="86"/>
      <c r="Q104" s="86"/>
      <c r="R104" s="1"/>
    </row>
    <row r="105" spans="1:19" ht="12.95" customHeight="1" x14ac:dyDescent="0.2">
      <c r="A105" s="125"/>
      <c r="B105" s="128"/>
      <c r="C105" s="128"/>
      <c r="D105" s="128"/>
      <c r="E105" s="126"/>
      <c r="F105" s="113"/>
      <c r="G105" s="137"/>
      <c r="H105" s="138"/>
      <c r="I105" s="116">
        <f t="shared" si="11"/>
        <v>0</v>
      </c>
      <c r="K105" s="5"/>
      <c r="L105" s="5">
        <f t="shared" si="12"/>
        <v>0</v>
      </c>
      <c r="M105" s="49"/>
      <c r="N105" s="139"/>
      <c r="O105" s="86"/>
      <c r="P105" s="86"/>
      <c r="Q105" s="86"/>
      <c r="R105" s="1"/>
    </row>
    <row r="106" spans="1:19" ht="12.95" customHeight="1" x14ac:dyDescent="0.2">
      <c r="A106" s="125"/>
      <c r="B106" s="128"/>
      <c r="C106" s="128"/>
      <c r="D106" s="128"/>
      <c r="E106" s="126"/>
      <c r="F106" s="113"/>
      <c r="G106" s="137"/>
      <c r="H106" s="138"/>
      <c r="I106" s="116">
        <f t="shared" si="11"/>
        <v>0</v>
      </c>
      <c r="K106" s="5"/>
      <c r="L106" s="5">
        <f t="shared" si="12"/>
        <v>0</v>
      </c>
      <c r="M106" s="49"/>
      <c r="N106" s="139"/>
      <c r="O106" s="86"/>
      <c r="P106" s="86"/>
      <c r="Q106" s="86"/>
      <c r="R106" s="1"/>
    </row>
    <row r="107" spans="1:19" ht="14.25" customHeight="1" x14ac:dyDescent="0.2">
      <c r="A107" s="7"/>
      <c r="B107" s="7"/>
      <c r="C107" s="7"/>
      <c r="D107" s="9"/>
      <c r="E107" s="22"/>
      <c r="F107" s="22"/>
      <c r="G107" s="54" t="s">
        <v>4</v>
      </c>
      <c r="H107" s="55"/>
      <c r="I107" s="33">
        <f>SUM(I91:I106)</f>
        <v>0</v>
      </c>
      <c r="K107" s="32">
        <f>SUM(K91:K106)</f>
        <v>0</v>
      </c>
      <c r="L107" s="32">
        <f>SUM(L91:L106)</f>
        <v>0</v>
      </c>
      <c r="M107" s="52"/>
      <c r="N107" s="53"/>
      <c r="O107" s="53"/>
      <c r="P107" s="53"/>
      <c r="Q107" s="53"/>
      <c r="S107"/>
    </row>
    <row r="108" spans="1:19" ht="14.25" customHeight="1" x14ac:dyDescent="0.25">
      <c r="A108" s="42"/>
      <c r="B108" s="42"/>
      <c r="C108" s="42"/>
      <c r="D108"/>
      <c r="E108"/>
      <c r="F108"/>
      <c r="G108"/>
      <c r="H108"/>
      <c r="I108" s="16"/>
      <c r="K108" s="2"/>
      <c r="R108" s="1"/>
    </row>
    <row r="109" spans="1:19" ht="14.25" customHeight="1" thickBot="1" x14ac:dyDescent="0.3">
      <c r="A109" s="42"/>
      <c r="B109" s="42"/>
      <c r="C109" s="42"/>
      <c r="D109"/>
      <c r="E109"/>
      <c r="F109"/>
      <c r="G109"/>
      <c r="H109"/>
      <c r="I109" s="16"/>
      <c r="K109" s="2"/>
      <c r="R109" s="1"/>
    </row>
    <row r="110" spans="1:19" ht="14.1" customHeight="1" x14ac:dyDescent="0.25">
      <c r="A110" s="107"/>
      <c r="B110" s="108"/>
      <c r="C110" s="109"/>
      <c r="D110" s="56" t="s">
        <v>56</v>
      </c>
      <c r="E110" s="57"/>
      <c r="F110" s="57"/>
      <c r="G110" s="57"/>
      <c r="H110" s="58"/>
      <c r="I110" s="35">
        <f>I62+I87+I107</f>
        <v>0</v>
      </c>
      <c r="K110" s="79">
        <f>L62+L87+L107</f>
        <v>0</v>
      </c>
      <c r="L110" s="17"/>
      <c r="M110" s="17"/>
      <c r="N110" s="17"/>
      <c r="O110" s="91" t="s">
        <v>29</v>
      </c>
      <c r="P110" s="18">
        <f>ROUND(IF(I113&lt;K113, I113, K113),0)</f>
        <v>0</v>
      </c>
      <c r="R110"/>
    </row>
    <row r="111" spans="1:19" ht="14.1" customHeight="1" thickBot="1" x14ac:dyDescent="0.3">
      <c r="A111" s="166"/>
      <c r="B111" s="166"/>
      <c r="C111" s="167"/>
      <c r="D111" s="59" t="s">
        <v>57</v>
      </c>
      <c r="E111" s="60"/>
      <c r="F111" s="60"/>
      <c r="G111" s="61"/>
      <c r="H111" s="19">
        <v>0</v>
      </c>
      <c r="I111" s="34">
        <f>I110*H111</f>
        <v>0</v>
      </c>
      <c r="K111" s="79">
        <f>K110*H111</f>
        <v>0</v>
      </c>
      <c r="L111" s="17"/>
      <c r="M111" s="17"/>
      <c r="N111" s="17"/>
      <c r="O111" s="91" t="s">
        <v>30</v>
      </c>
      <c r="P111" s="18">
        <f>ROUND(IF(I28&lt;L28,I28,L28),0)</f>
        <v>0</v>
      </c>
      <c r="R111"/>
    </row>
    <row r="112" spans="1:19" ht="15.75" customHeight="1" thickBot="1" x14ac:dyDescent="0.3">
      <c r="A112" s="166"/>
      <c r="B112" s="166"/>
      <c r="C112" s="167"/>
      <c r="D112" s="62" t="s">
        <v>33</v>
      </c>
      <c r="E112" s="63"/>
      <c r="F112" s="63"/>
      <c r="G112" s="63"/>
      <c r="H112" s="64"/>
      <c r="I112" s="80">
        <f>I48+I28</f>
        <v>0</v>
      </c>
      <c r="J112" s="82"/>
      <c r="K112" s="79">
        <f>L48+L28</f>
        <v>0</v>
      </c>
      <c r="L112" s="17"/>
      <c r="M112" s="17"/>
      <c r="N112" s="17"/>
      <c r="O112" s="91" t="s">
        <v>31</v>
      </c>
      <c r="P112" s="18">
        <f>P110-P111</f>
        <v>0</v>
      </c>
      <c r="R112"/>
    </row>
    <row r="113" spans="1:19" ht="14.1" customHeight="1" x14ac:dyDescent="0.25">
      <c r="A113" s="166"/>
      <c r="B113" s="166"/>
      <c r="C113" s="167"/>
      <c r="D113" s="62" t="s">
        <v>10</v>
      </c>
      <c r="E113" s="63"/>
      <c r="F113" s="63"/>
      <c r="G113" s="63"/>
      <c r="H113" s="64"/>
      <c r="I113" s="36">
        <f>SUM(I110:I112)</f>
        <v>0</v>
      </c>
      <c r="K113" s="79">
        <f>SUM(K110:K112)</f>
        <v>0</v>
      </c>
      <c r="L113" s="17"/>
      <c r="M113" s="17"/>
      <c r="N113" s="17"/>
      <c r="O113" s="91" t="s">
        <v>2</v>
      </c>
      <c r="P113" s="18">
        <f>B5</f>
        <v>0</v>
      </c>
      <c r="R113"/>
    </row>
    <row r="114" spans="1:19" ht="18" customHeight="1" thickBot="1" x14ac:dyDescent="0.3">
      <c r="A114" s="166"/>
      <c r="B114" s="166"/>
      <c r="C114" s="167"/>
      <c r="D114" s="65" t="s">
        <v>19</v>
      </c>
      <c r="E114" s="66"/>
      <c r="F114" s="66"/>
      <c r="G114" s="66"/>
      <c r="H114" s="67"/>
      <c r="I114" s="121"/>
      <c r="L114" s="1"/>
      <c r="M114" s="17"/>
      <c r="N114" s="17"/>
      <c r="O114" s="17"/>
      <c r="P114" s="91" t="s">
        <v>32</v>
      </c>
      <c r="Q114" s="18">
        <f>P112-(P113*$M$5)</f>
        <v>0</v>
      </c>
      <c r="S114"/>
    </row>
    <row r="115" spans="1:19" x14ac:dyDescent="0.2">
      <c r="A115" s="85"/>
      <c r="B115" s="85"/>
      <c r="C115" s="85"/>
      <c r="S115"/>
    </row>
    <row r="116" spans="1:19" ht="15" x14ac:dyDescent="0.25">
      <c r="A116" s="164" t="s">
        <v>68</v>
      </c>
      <c r="B116" s="164"/>
      <c r="C116" s="164"/>
    </row>
    <row r="117" spans="1:19" ht="28.5" customHeight="1" x14ac:dyDescent="0.2">
      <c r="A117" s="162" t="s">
        <v>69</v>
      </c>
      <c r="B117" s="162"/>
      <c r="C117" s="162"/>
    </row>
    <row r="118" spans="1:19" x14ac:dyDescent="0.2">
      <c r="A118" s="163"/>
      <c r="B118" s="163"/>
      <c r="C118" s="163"/>
    </row>
    <row r="119" spans="1:19" x14ac:dyDescent="0.2">
      <c r="A119" s="163"/>
      <c r="B119" s="163"/>
      <c r="C119" s="163"/>
    </row>
    <row r="120" spans="1:19" x14ac:dyDescent="0.2">
      <c r="A120" s="163"/>
      <c r="B120" s="163"/>
      <c r="C120" s="163"/>
    </row>
    <row r="121" spans="1:19" x14ac:dyDescent="0.2">
      <c r="A121" s="163"/>
      <c r="B121" s="163"/>
      <c r="C121" s="163"/>
    </row>
    <row r="122" spans="1:19" x14ac:dyDescent="0.2">
      <c r="A122" s="163"/>
      <c r="B122" s="163"/>
      <c r="C122" s="163"/>
    </row>
    <row r="123" spans="1:19" x14ac:dyDescent="0.2">
      <c r="A123" s="163"/>
      <c r="B123" s="163"/>
      <c r="C123" s="163"/>
    </row>
    <row r="124" spans="1:19" x14ac:dyDescent="0.2">
      <c r="A124" s="163"/>
      <c r="B124" s="163"/>
      <c r="C124" s="163"/>
    </row>
  </sheetData>
  <sheetProtection algorithmName="SHA-512" hashValue="/xd5ZIYYaid/6Ads8FKBkqaDqwTJYGKDk1wdwFPoLnWQo8Py5hegk3U46UiVYR130rugmAejr1Bru9sJdCjnxA==" saltValue="AalZzzl1qWGKwb87LX7Qow==" spinCount="100000" sheet="1" insertRows="0"/>
  <mergeCells count="10">
    <mergeCell ref="A118:C124"/>
    <mergeCell ref="A116:C116"/>
    <mergeCell ref="C14:F14"/>
    <mergeCell ref="A111:C114"/>
    <mergeCell ref="A65:E65"/>
    <mergeCell ref="G90:H90"/>
    <mergeCell ref="G50:H50"/>
    <mergeCell ref="G31:H31"/>
    <mergeCell ref="M14:N14"/>
    <mergeCell ref="A117:C117"/>
  </mergeCells>
  <pageMargins left="0.5" right="0.5" top="0.34" bottom="0.34" header="0.5" footer="0.17"/>
  <pageSetup scale="61" orientation="portrait" r:id="rId1"/>
  <headerFooter alignWithMargins="0">
    <oddFooter>&amp;L&amp;D&amp;R&amp;F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8B28293DBCA7479C4AF59F62A9B927" ma:contentTypeVersion="5" ma:contentTypeDescription="Create a new document." ma:contentTypeScope="" ma:versionID="6cc7e9caa1d003b23ffb9a76bd72d228">
  <xsd:schema xmlns:xsd="http://www.w3.org/2001/XMLSchema" xmlns:xs="http://www.w3.org/2001/XMLSchema" xmlns:p="http://schemas.microsoft.com/office/2006/metadata/properties" xmlns:ns2="d5ea67f2-0382-4a84-8e14-6afba8c64ec0" xmlns:ns3="fdef062e-fd40-4959-b381-6c109d4fe56c" targetNamespace="http://schemas.microsoft.com/office/2006/metadata/properties" ma:root="true" ma:fieldsID="239dd88004143876478617c414b734bd" ns2:_="" ns3:_="">
    <xsd:import namespace="d5ea67f2-0382-4a84-8e14-6afba8c64ec0"/>
    <xsd:import namespace="fdef062e-fd40-4959-b381-6c109d4fe56c"/>
    <xsd:element name="properties">
      <xsd:complexType>
        <xsd:sequence>
          <xsd:element name="documentManagement">
            <xsd:complexType>
              <xsd:all>
                <xsd:element ref="ns2:MAER_x0020_Archive" minOccurs="0"/>
                <xsd:element ref="ns2:MAER_x0020_Audience" minOccurs="0"/>
                <xsd:element ref="ns2:MAER_x0020_Doc_x0020_Type" minOccurs="0"/>
                <xsd:element ref="ns3:Display_x0020_Order" minOccurs="0"/>
                <xsd:element ref="ns2:MAER_x0020_Template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a67f2-0382-4a84-8e14-6afba8c64ec0" elementFormDefault="qualified">
    <xsd:import namespace="http://schemas.microsoft.com/office/2006/documentManagement/types"/>
    <xsd:import namespace="http://schemas.microsoft.com/office/infopath/2007/PartnerControls"/>
    <xsd:element name="MAER_x0020_Archive" ma:index="8" nillable="true" ma:displayName="MAER Archive" ma:default="Current" ma:format="Dropdown" ma:internalName="MAER_x0020_Archive">
      <xsd:simpleType>
        <xsd:restriction base="dms:Choice">
          <xsd:enumeration value="Current"/>
          <xsd:enumeration value="Archive"/>
          <xsd:enumeration value="Draft"/>
        </xsd:restriction>
      </xsd:simpleType>
    </xsd:element>
    <xsd:element name="MAER_x0020_Audience" ma:index="9" nillable="true" ma:displayName="MAER Audience" ma:format="Dropdown" ma:internalName="MAER_x0020_Audience">
      <xsd:simpleType>
        <xsd:restriction base="dms:Choice">
          <xsd:enumeration value="Investigators and Staff"/>
          <xsd:enumeration value="Medical Science Liaisons"/>
          <xsd:enumeration value="Cross Functional Reviewers"/>
          <xsd:enumeration value="IST Operations"/>
          <xsd:enumeration value="Leadership"/>
          <xsd:enumeration value="Medical Directors"/>
        </xsd:restriction>
      </xsd:simpleType>
    </xsd:element>
    <xsd:element name="MAER_x0020_Doc_x0020_Type" ma:index="10" nillable="true" ma:displayName="MAER Doc Type" ma:format="Dropdown" ma:internalName="MAER_x0020_Doc_x0020_Type">
      <xsd:simpleType>
        <xsd:restriction base="dms:Choice">
          <xsd:enumeration value="00_Background References"/>
          <xsd:enumeration value="10_Concept and LOI"/>
          <xsd:enumeration value="20_Protocol"/>
          <xsd:enumeration value="25_Consent"/>
          <xsd:enumeration value="30_Budget"/>
          <xsd:enumeration value="35_Contracts"/>
          <xsd:enumeration value="40_Regulatory"/>
          <xsd:enumeration value="50_Drug Supply"/>
          <xsd:enumeration value="60_Sample Management"/>
          <xsd:enumeration value="70_Payments"/>
          <xsd:enumeration value="80_Correspondence"/>
          <xsd:enumeration value="90_Publications"/>
          <xsd:enumeration value="95_Timelines and Forecasts"/>
          <xsd:enumeration value="99_Other"/>
        </xsd:restriction>
      </xsd:simpleType>
    </xsd:element>
    <xsd:element name="MAER_x0020_Template_x0020_Type" ma:index="12" nillable="true" ma:displayName="MAER Template Type" ma:format="Dropdown" ma:internalName="MAER_x0020_Template_x0020_Type">
      <xsd:simpleType>
        <xsd:restriction base="dms:Choice">
          <xsd:enumeration value="Correspondence"/>
          <xsd:enumeration value="Instructions"/>
          <xsd:enumeration value="Process Aid"/>
          <xsd:enumeration value="Template"/>
          <xsd:enumeration value="Tool"/>
        </xsd:restriction>
      </xsd:simpleType>
    </xsd:element>
  </xsd:schema>
  <xsd:schema xmlns:xsd="http://www.w3.org/2001/XMLSchema" xmlns:xs="http://www.w3.org/2001/XMLSchema" xmlns:dms="http://schemas.microsoft.com/office/2006/documentManagement/types" xmlns:pc="http://schemas.microsoft.com/office/infopath/2007/PartnerControls" targetNamespace="fdef062e-fd40-4959-b381-6c109d4fe56c" elementFormDefault="qualified">
    <xsd:import namespace="http://schemas.microsoft.com/office/2006/documentManagement/types"/>
    <xsd:import namespace="http://schemas.microsoft.com/office/infopath/2007/PartnerControls"/>
    <xsd:element name="Display_x0020_Order" ma:index="11" nillable="true" ma:displayName="Display Order" ma:decimals="0" ma:internalName="Display_x0020_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splay_x0020_Order xmlns="fdef062e-fd40-4959-b381-6c109d4fe56c" xsi:nil="true"/>
    <MAER_x0020_Doc_x0020_Type xmlns="d5ea67f2-0382-4a84-8e14-6afba8c64ec0">30_Budget</MAER_x0020_Doc_x0020_Type>
    <MAER_x0020_Archive xmlns="d5ea67f2-0382-4a84-8e14-6afba8c64ec0">Current</MAER_x0020_Archive>
    <MAER_x0020_Audience xmlns="d5ea67f2-0382-4a84-8e14-6afba8c64ec0">IST Operations</MAER_x0020_Audience>
    <MAER_x0020_Template_x0020_Type xmlns="d5ea67f2-0382-4a84-8e14-6afba8c64ec0">Template</MAER_x0020_Template_x0020_Type>
  </documentManagement>
</p:properties>
</file>

<file path=customXml/itemProps1.xml><?xml version="1.0" encoding="utf-8"?>
<ds:datastoreItem xmlns:ds="http://schemas.openxmlformats.org/officeDocument/2006/customXml" ds:itemID="{61D49AF8-6043-4050-BC2C-FBA7E7B75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a67f2-0382-4a84-8e14-6afba8c64ec0"/>
    <ds:schemaRef ds:uri="fdef062e-fd40-4959-b381-6c109d4fe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5F5F8-CC41-4387-B621-ECDE758C3743}">
  <ds:schemaRefs>
    <ds:schemaRef ds:uri="http://schemas.microsoft.com/sharepoint/v3/contenttype/forms"/>
  </ds:schemaRefs>
</ds:datastoreItem>
</file>

<file path=customXml/itemProps3.xml><?xml version="1.0" encoding="utf-8"?>
<ds:datastoreItem xmlns:ds="http://schemas.openxmlformats.org/officeDocument/2006/customXml" ds:itemID="{1BD0A558-099F-4DB8-AF7B-B9DA94F7C792}">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fdef062e-fd40-4959-b381-6c109d4fe56c"/>
    <ds:schemaRef ds:uri="http://purl.org/dc/elements/1.1/"/>
    <ds:schemaRef ds:uri="http://schemas.microsoft.com/office/2006/metadata/properties"/>
    <ds:schemaRef ds:uri="d5ea67f2-0382-4a84-8e14-6afba8c64e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1. Instructions</vt:lpstr>
      <vt:lpstr>2. Budget</vt:lpstr>
      <vt:lpstr>'1. Instructions'!Print_Area</vt:lpstr>
      <vt:lpstr>'2.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Wills</dc:creator>
  <cp:lastModifiedBy>Erin Sheehan</cp:lastModifiedBy>
  <dcterms:created xsi:type="dcterms:W3CDTF">2015-05-19T19:32:55Z</dcterms:created>
  <dcterms:modified xsi:type="dcterms:W3CDTF">2024-03-06T16:25:27Z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0x0101003D8B28293DBCA7479C4AF59F62A9B927</vt:lpwstr>
  </property>
  <property fmtid="{D5CDD505-2E9C-101B-9397-08002B2CF9AE}" pid="3" name="MSIP_Label_bea66b2b-af80-48b6-873b-d341d3035cfa_Enabled">
    <vt:lpwstr>true</vt:lpwstr>
  </property>
  <property fmtid="{D5CDD505-2E9C-101B-9397-08002B2CF9AE}" pid="4" name="MSIP_Label_bea66b2b-af80-48b6-873b-d341d3035cfa_SetDate">
    <vt:lpwstr>2024-03-05T16:22:07Z</vt:lpwstr>
  </property>
  <property fmtid="{D5CDD505-2E9C-101B-9397-08002B2CF9AE}" pid="5" name="MSIP_Label_bea66b2b-af80-48b6-873b-d341d3035cfa_Method">
    <vt:lpwstr>Standard</vt:lpwstr>
  </property>
  <property fmtid="{D5CDD505-2E9C-101B-9397-08002B2CF9AE}" pid="6" name="MSIP_Label_bea66b2b-af80-48b6-873b-d341d3035cfa_Name">
    <vt:lpwstr>Proprietary</vt:lpwstr>
  </property>
  <property fmtid="{D5CDD505-2E9C-101B-9397-08002B2CF9AE}" pid="7" name="MSIP_Label_bea66b2b-af80-48b6-873b-d341d3035cfa_SiteId">
    <vt:lpwstr>63982aff-fb6c-4c22-973b-70e4acfb63e6</vt:lpwstr>
  </property>
  <property fmtid="{D5CDD505-2E9C-101B-9397-08002B2CF9AE}" pid="8" name="MSIP_Label_bea66b2b-af80-48b6-873b-d341d3035cfa_ActionId">
    <vt:lpwstr>a2a731a7-b499-4275-9c47-3fe050bed416</vt:lpwstr>
  </property>
  <property fmtid="{D5CDD505-2E9C-101B-9397-08002B2CF9AE}" pid="9" name="MSIP_Label_bea66b2b-af80-48b6-873b-d341d3035cfa_ContentBits">
    <vt:lpwstr>0</vt:lpwstr>
  </property>
</Properties>
</file>